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7461" sheetId="6" r:id="rId1"/>
  </sheets>
  <definedNames>
    <definedName name="_xlnm.Print_Area" localSheetId="0">'Додаток2 КПК0117461'!$A$1:$BY$262</definedName>
  </definedNames>
  <calcPr calcId="125725"/>
</workbook>
</file>

<file path=xl/calcChain.xml><?xml version="1.0" encoding="utf-8"?>
<calcChain xmlns="http://schemas.openxmlformats.org/spreadsheetml/2006/main">
  <c r="BH239" i="6"/>
  <c r="AT239"/>
  <c r="AJ239"/>
  <c r="BG230"/>
  <c r="AQ230"/>
  <c r="AZ207"/>
  <c r="AK207"/>
  <c r="AZ206"/>
  <c r="AK206"/>
  <c r="BO198"/>
  <c r="AZ198"/>
  <c r="AK198"/>
  <c r="BO197"/>
  <c r="AZ197"/>
  <c r="AK197"/>
  <c r="BD116"/>
  <c r="AJ116"/>
  <c r="BD115"/>
  <c r="AJ115"/>
  <c r="BD114"/>
  <c r="AJ114"/>
  <c r="BD113"/>
  <c r="AJ113"/>
  <c r="BD112"/>
  <c r="AJ112"/>
  <c r="BD111"/>
  <c r="AJ111"/>
  <c r="BU103"/>
  <c r="BB103"/>
  <c r="AI103"/>
  <c r="BU102"/>
  <c r="BB102"/>
  <c r="AI102"/>
  <c r="BU101"/>
  <c r="BB101"/>
  <c r="AI101"/>
  <c r="BU100"/>
  <c r="BB100"/>
  <c r="AI100"/>
  <c r="BU99"/>
  <c r="BB99"/>
  <c r="AI99"/>
  <c r="BU98"/>
  <c r="BB98"/>
  <c r="AI98"/>
  <c r="BG88"/>
  <c r="AM88"/>
  <c r="BG80"/>
  <c r="AM80"/>
  <c r="BG79"/>
  <c r="AM79"/>
  <c r="BG78"/>
  <c r="AM78"/>
  <c r="BG77"/>
  <c r="AM77"/>
  <c r="BG76"/>
  <c r="AM76"/>
  <c r="BG75"/>
  <c r="AM75"/>
  <c r="BU67"/>
  <c r="BB67"/>
  <c r="AI67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<sst xmlns="http://schemas.openxmlformats.org/spreadsheetml/2006/main" count="781" uniqueCount="280">
  <si>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</si>
  <si>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</si>
  <si>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</si>
  <si>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</si>
  <si>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</si>
  <si>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</si>
  <si>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</si>
  <si>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</si>
  <si>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</si>
  <si>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</si>
  <si>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</si>
  <si>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</si>
  <si>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</si>
  <si>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</si>
  <si>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</si>
  <si>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</si>
  <si>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</si>
  <si>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</si>
  <si>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</si>
  <si>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</si>
  <si>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</si>
  <si>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</si>
  <si>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</si>
  <si>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</si>
  <si>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</si>
  <si>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</si>
  <si>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</si>
  <si>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</si>
  <si>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</si>
  <si>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</si>
  <si>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</si>
  <si>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</si>
  <si>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</si>
  <si>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</si>
  <si>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</si>
  <si>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</si>
  <si>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</si>
  <si>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</si>
  <si>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</si>
  <si>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</si>
  <si>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</si>
  <si>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</si>
  <si>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</si>
  <si>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</si>
  <si>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</si>
  <si>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</si>
  <si>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</si>
  <si>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</si>
  <si>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</si>
  <si>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</si>
  <si>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</si>
  <si>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</si>
  <si>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</si>
  <si>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</si>
  <si>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</si>
  <si>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</si>
  <si>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</si>
  <si>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</si>
  <si>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</si>
  <si>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</si>
  <si>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</si>
  <si>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</si>
  <si>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</si>
  <si>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</si>
  <si>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</si>
  <si>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</si>
  <si>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</si>
  <si>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</si>
  <si>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</si>
  <si>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</si>
  <si>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</si>
  <si>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</si>
  <si>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</si>
  <si>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</si>
  <si>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</si>
  <si>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</si>
  <si>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</si>
  <si>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</si>
  <si>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</si>
  <si>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</si>
  <si>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</si>
  <si>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</si>
  <si>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</si>
  <si>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</si>
  <si>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</si>
  <si>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</si>
  <si>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</si>
  <si>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</si>
  <si>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</si>
  <si>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</si>
  <si>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</si>
  <si>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</si>
  <si>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</si>
  <si>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</si>
  <si>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</si>
  <si>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</si>
  <si>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</si>
  <si>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</si>
  <si>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</si>
  <si>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</si>
  <si>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</si>
  <si>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</si>
  <si>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</si>
  <si>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</si>
  <si>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</si>
  <si>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</si>
  <si>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</si>
  <si>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</si>
  <si>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</si>
  <si>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</si>
  <si>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</si>
  <si>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</si>
  <si>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</si>
  <si>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</si>
  <si>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</si>
  <si>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</si>
  <si>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</si>
  <si>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</si>
  <si>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</si>
  <si>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</si>
  <si>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</si>
  <si>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</si>
  <si>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</si>
  <si>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</si>
  <si>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</si>
  <si>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</si>
  <si>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</si>
  <si>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</si>
  <si>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</si>
  <si>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</si>
  <si>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</si>
  <si>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</si>
  <si>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</si>
  <si>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</si>
  <si>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</si>
  <si>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</si>
  <si>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</si>
  <si>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</si>
  <si>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</si>
  <si>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</si>
  <si>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</si>
  <si>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</si>
  <si>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</si>
  <si>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</si>
  <si>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</si>
  <si>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</si>
  <si>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</si>
  <si>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</si>
  <si>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</si>
  <si>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</si>
  <si>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</si>
  <si>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</si>
  <si>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</si>
  <si>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</si>
  <si>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</si>
  <si>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</si>
  <si>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</si>
  <si>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</si>
  <si>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</si>
  <si>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</si>
  <si>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</si>
  <si>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</si>
  <si>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</si>
  <si>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</si>
  <si>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</si>
  <si>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</si>
  <si>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</si>
  <si>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</si>
  <si>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</si>
  <si>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</si>
  <si>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</si>
  <si>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</si>
  <si>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</si>
  <si>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</si>
  <si>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</si>
  <si>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</si>
  <si>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</si>
  <si>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</si>
  <si>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Субсидії та поточні трансферти підприємствам (установам, організаціям)</t>
  </si>
  <si>
    <t>Капітальне будівництво (придбання) інших об`єктів</t>
  </si>
  <si>
    <t>Капітальний ремонт інших об`єктів</t>
  </si>
  <si>
    <t>Забезпечення проведення капітального ремонту об"єктів транспортної інфраструктури</t>
  </si>
  <si>
    <t>Забезпечення проведення поточного ремонту об"єктів транспортної інфраструктури</t>
  </si>
  <si>
    <t>Поточні трансферти ДП "Агентство місцевих доріг Чернігівської області"</t>
  </si>
  <si>
    <t>Поточні трансферти Службі відновлення та розвитку інфраструктури у Чернігівській області</t>
  </si>
  <si>
    <t>Придбання засобів регулювання дорожнього руху</t>
  </si>
  <si>
    <t>затрат</t>
  </si>
  <si>
    <t xml:space="preserve">formula=RC[-16]+RC[-8]                          </t>
  </si>
  <si>
    <t>Протяжність доріг комунальної власності з асфальто-бетонним покриттям</t>
  </si>
  <si>
    <t>км.</t>
  </si>
  <si>
    <t>Дані звітності</t>
  </si>
  <si>
    <t>Забезпечення витрат, пов"язаних з поточним ремонтом доріг місцевого та державного значення</t>
  </si>
  <si>
    <t>грн.</t>
  </si>
  <si>
    <t>Кошторис</t>
  </si>
  <si>
    <t>Забезпечення витрат, пов"язаних з коригуванням робочих проектів на будівництво та ремонт автомобільних доріг комунальної власності</t>
  </si>
  <si>
    <t>Рішення сесії</t>
  </si>
  <si>
    <t>Забезпечення витрат, пов"язаних з будівництвом пішохідних переходів</t>
  </si>
  <si>
    <t>Забезпечення витрат, пов"язаних із придбанням дорожніх знаків</t>
  </si>
  <si>
    <t>План заходів</t>
  </si>
  <si>
    <t>продукту</t>
  </si>
  <si>
    <t>Кількість вулиць на яких планується проведення поточного ремонту дорожнього покриття</t>
  </si>
  <si>
    <t>од.</t>
  </si>
  <si>
    <t>Дефектні акти</t>
  </si>
  <si>
    <t>Кількість робочих проектів,  які підлягають коригуванню</t>
  </si>
  <si>
    <t>Кількість одержувачів коштів на співфінансування поточного ремонту доріг</t>
  </si>
  <si>
    <t>шт.</t>
  </si>
  <si>
    <t>Кількість вулиць,на яких планується будівництво підвищених пішохідних переходів</t>
  </si>
  <si>
    <t>Площа шляхів, на яких планується провести поточний ремонт доріг</t>
  </si>
  <si>
    <t>кв. м.</t>
  </si>
  <si>
    <t>Акти обстеження</t>
  </si>
  <si>
    <t>Кількість дорожніх знаків, що планується придбати</t>
  </si>
  <si>
    <t>ефективності</t>
  </si>
  <si>
    <t>Середні витрати на проведення поточного ремонту дорожнього покриття однієї вулиці</t>
  </si>
  <si>
    <t>Розрахункові дані</t>
  </si>
  <si>
    <t>Середні витрати на коригування одного робочого проекту</t>
  </si>
  <si>
    <t>Рішення виконкому</t>
  </si>
  <si>
    <t>Середняі вартість 1 кв.м.поточного ремонту дорожнього покриття</t>
  </si>
  <si>
    <t>Середні витрати на будівництво одного підвищеного пішохідного переходу</t>
  </si>
  <si>
    <t>Розрахунок</t>
  </si>
  <si>
    <t>Середні витрати на придбання 1 дорожнього знаку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</si>
  <si>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</si>
  <si>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</si>
  <si>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</si>
  <si>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будівництва, утримання та ремонту автомобільних доріг загального користування, у тому числі місцевого значення та вулиць і доріг комунальної власності Носівської територіальної громади на 2023-2025 роки</t>
  </si>
  <si>
    <t>Рішення 28 сесії Носівської міської ради від 18.11.2022р. №3/28/VIII</t>
  </si>
  <si>
    <t>Використання коштів загального фонду забезпечує в повному обсязі виконання заходів програм Носівської  міської ради в поточному та плановому роках.</t>
  </si>
  <si>
    <t>Утримання та розвиток інфраструктури доріг</t>
  </si>
  <si>
    <t>Забезпечення проведення поточного ремонту об"єктів дорожньої  інфраструктури; _x000D_
 Коригування робочих проектів на будівництво та ремонт автомобільних доріг комунальної власності; _x000D_
Реалізація проекту на будівництво пішохідних переходів</t>
  </si>
  <si>
    <t>- Бюджетний кодекс України №2457-VI від08.07.2010р.;_x000D_
- Закон України "Про місцеве самоврядування в Україні";_x000D_
- Конституція України;_x000D_
- Закон України "Про автомобільні дороги";_x000D_
- Закон України "Про дорожній рух".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</si>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</sst>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3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230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229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235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278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279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235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274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277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236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226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>
      <c r="A18" s="131" t="s">
        <v>227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>
      <c r="A21" s="131" t="s">
        <v>228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238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4344474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4344474</v>
      </c>
      <c r="AJ30" s="97"/>
      <c r="AK30" s="97"/>
      <c r="AL30" s="97"/>
      <c r="AM30" s="98"/>
      <c r="AN30" s="96">
        <v>1498000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1498000</v>
      </c>
      <c r="BC30" s="97"/>
      <c r="BD30" s="97"/>
      <c r="BE30" s="97"/>
      <c r="BF30" s="98"/>
      <c r="BG30" s="96">
        <v>400000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400000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185097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185097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38.25" customHeight="1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185097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185097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4344474</v>
      </c>
      <c r="V33" s="103"/>
      <c r="W33" s="103"/>
      <c r="X33" s="103"/>
      <c r="Y33" s="103"/>
      <c r="Z33" s="103">
        <v>185097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4529571</v>
      </c>
      <c r="AJ33" s="105"/>
      <c r="AK33" s="105"/>
      <c r="AL33" s="105"/>
      <c r="AM33" s="106"/>
      <c r="AN33" s="104">
        <v>1498000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1498000</v>
      </c>
      <c r="BC33" s="105"/>
      <c r="BD33" s="105"/>
      <c r="BE33" s="105"/>
      <c r="BF33" s="106"/>
      <c r="BG33" s="104">
        <v>400000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400000</v>
      </c>
      <c r="BV33" s="105"/>
      <c r="BW33" s="105"/>
      <c r="BX33" s="105"/>
      <c r="BY33" s="106"/>
    </row>
    <row r="35" spans="1:79" ht="14.25" customHeight="1">
      <c r="A35" s="79" t="s">
        <v>263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259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264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0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>
        <v>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0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0</v>
      </c>
      <c r="AN44" s="105"/>
      <c r="AO44" s="105"/>
      <c r="AP44" s="105"/>
      <c r="AQ44" s="106"/>
      <c r="AR44" s="104">
        <v>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237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238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241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249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2210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48771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48771</v>
      </c>
      <c r="AJ54" s="97"/>
      <c r="AK54" s="97"/>
      <c r="AL54" s="97"/>
      <c r="AM54" s="98"/>
      <c r="AN54" s="96">
        <v>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0</v>
      </c>
      <c r="BC54" s="97"/>
      <c r="BD54" s="97"/>
      <c r="BE54" s="97"/>
      <c r="BF54" s="98"/>
      <c r="BG54" s="96">
        <v>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0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2240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4295703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4295703</v>
      </c>
      <c r="AJ55" s="97"/>
      <c r="AK55" s="97"/>
      <c r="AL55" s="97"/>
      <c r="AM55" s="98"/>
      <c r="AN55" s="96">
        <v>398000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398000</v>
      </c>
      <c r="BC55" s="97"/>
      <c r="BD55" s="97"/>
      <c r="BE55" s="97"/>
      <c r="BF55" s="98"/>
      <c r="BG55" s="96">
        <v>400000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400000</v>
      </c>
      <c r="BV55" s="97"/>
      <c r="BW55" s="97"/>
      <c r="BX55" s="97"/>
      <c r="BY55" s="98"/>
    </row>
    <row r="56" spans="1:79" s="99" customFormat="1" ht="25.5" customHeight="1">
      <c r="A56" s="89">
        <v>2610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1100000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1100000</v>
      </c>
      <c r="BC56" s="97"/>
      <c r="BD56" s="97"/>
      <c r="BE56" s="97"/>
      <c r="BF56" s="98"/>
      <c r="BG56" s="96">
        <v>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0</v>
      </c>
      <c r="BV56" s="97"/>
      <c r="BW56" s="97"/>
      <c r="BX56" s="97"/>
      <c r="BY56" s="98"/>
    </row>
    <row r="57" spans="1:79" s="99" customFormat="1" ht="25.5" customHeight="1">
      <c r="A57" s="89">
        <v>3122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85708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85708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0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0</v>
      </c>
      <c r="BV57" s="97"/>
      <c r="BW57" s="97"/>
      <c r="BX57" s="97"/>
      <c r="BY57" s="98"/>
    </row>
    <row r="58" spans="1:79" s="99" customFormat="1" ht="12.75" customHeight="1">
      <c r="A58" s="89">
        <v>3132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99389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99389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0</v>
      </c>
      <c r="BV58" s="97"/>
      <c r="BW58" s="97"/>
      <c r="BX58" s="97"/>
      <c r="BY58" s="98"/>
    </row>
    <row r="59" spans="1:79" s="6" customFormat="1" ht="12.75" customHeight="1">
      <c r="A59" s="86"/>
      <c r="B59" s="87"/>
      <c r="C59" s="87"/>
      <c r="D59" s="88"/>
      <c r="E59" s="100" t="s">
        <v>147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2"/>
      <c r="U59" s="104">
        <v>4344474</v>
      </c>
      <c r="V59" s="105"/>
      <c r="W59" s="105"/>
      <c r="X59" s="105"/>
      <c r="Y59" s="106"/>
      <c r="Z59" s="104">
        <v>185097</v>
      </c>
      <c r="AA59" s="105"/>
      <c r="AB59" s="105"/>
      <c r="AC59" s="105"/>
      <c r="AD59" s="106"/>
      <c r="AE59" s="104">
        <v>0</v>
      </c>
      <c r="AF59" s="105"/>
      <c r="AG59" s="105"/>
      <c r="AH59" s="106"/>
      <c r="AI59" s="104">
        <f>IF(ISNUMBER(U59),U59,0)+IF(ISNUMBER(Z59),Z59,0)</f>
        <v>4529571</v>
      </c>
      <c r="AJ59" s="105"/>
      <c r="AK59" s="105"/>
      <c r="AL59" s="105"/>
      <c r="AM59" s="106"/>
      <c r="AN59" s="104">
        <v>1498000</v>
      </c>
      <c r="AO59" s="105"/>
      <c r="AP59" s="105"/>
      <c r="AQ59" s="105"/>
      <c r="AR59" s="106"/>
      <c r="AS59" s="104">
        <v>0</v>
      </c>
      <c r="AT59" s="105"/>
      <c r="AU59" s="105"/>
      <c r="AV59" s="105"/>
      <c r="AW59" s="106"/>
      <c r="AX59" s="104">
        <v>0</v>
      </c>
      <c r="AY59" s="105"/>
      <c r="AZ59" s="105"/>
      <c r="BA59" s="106"/>
      <c r="BB59" s="104">
        <f>IF(ISNUMBER(AN59),AN59,0)+IF(ISNUMBER(AS59),AS59,0)</f>
        <v>1498000</v>
      </c>
      <c r="BC59" s="105"/>
      <c r="BD59" s="105"/>
      <c r="BE59" s="105"/>
      <c r="BF59" s="106"/>
      <c r="BG59" s="104">
        <v>400000</v>
      </c>
      <c r="BH59" s="105"/>
      <c r="BI59" s="105"/>
      <c r="BJ59" s="105"/>
      <c r="BK59" s="106"/>
      <c r="BL59" s="104">
        <v>0</v>
      </c>
      <c r="BM59" s="105"/>
      <c r="BN59" s="105"/>
      <c r="BO59" s="105"/>
      <c r="BP59" s="106"/>
      <c r="BQ59" s="104">
        <v>0</v>
      </c>
      <c r="BR59" s="105"/>
      <c r="BS59" s="105"/>
      <c r="BT59" s="106"/>
      <c r="BU59" s="104">
        <f>IF(ISNUMBER(BG59),BG59,0)+IF(ISNUMBER(BL59),BL59,0)</f>
        <v>400000</v>
      </c>
      <c r="BV59" s="105"/>
      <c r="BW59" s="105"/>
      <c r="BX59" s="105"/>
      <c r="BY59" s="106"/>
    </row>
    <row r="61" spans="1:79" ht="14.25" customHeight="1">
      <c r="A61" s="29" t="s">
        <v>251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237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</row>
    <row r="63" spans="1:79" ht="23.1" customHeight="1">
      <c r="A63" s="61" t="s">
        <v>119</v>
      </c>
      <c r="B63" s="62"/>
      <c r="C63" s="62"/>
      <c r="D63" s="62"/>
      <c r="E63" s="63"/>
      <c r="F63" s="27" t="s">
        <v>19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238</v>
      </c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8"/>
      <c r="AN63" s="36" t="s">
        <v>241</v>
      </c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8"/>
      <c r="BG63" s="36" t="s">
        <v>249</v>
      </c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8"/>
    </row>
    <row r="64" spans="1:79" ht="51.75" customHeight="1">
      <c r="A64" s="64"/>
      <c r="B64" s="65"/>
      <c r="C64" s="65"/>
      <c r="D64" s="65"/>
      <c r="E64" s="66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6" t="s">
        <v>4</v>
      </c>
      <c r="V64" s="37"/>
      <c r="W64" s="37"/>
      <c r="X64" s="37"/>
      <c r="Y64" s="38"/>
      <c r="Z64" s="36" t="s">
        <v>3</v>
      </c>
      <c r="AA64" s="37"/>
      <c r="AB64" s="37"/>
      <c r="AC64" s="37"/>
      <c r="AD64" s="38"/>
      <c r="AE64" s="57" t="s">
        <v>116</v>
      </c>
      <c r="AF64" s="58"/>
      <c r="AG64" s="58"/>
      <c r="AH64" s="59"/>
      <c r="AI64" s="36" t="s">
        <v>5</v>
      </c>
      <c r="AJ64" s="37"/>
      <c r="AK64" s="37"/>
      <c r="AL64" s="37"/>
      <c r="AM64" s="38"/>
      <c r="AN64" s="36" t="s">
        <v>4</v>
      </c>
      <c r="AO64" s="37"/>
      <c r="AP64" s="37"/>
      <c r="AQ64" s="37"/>
      <c r="AR64" s="38"/>
      <c r="AS64" s="36" t="s">
        <v>3</v>
      </c>
      <c r="AT64" s="37"/>
      <c r="AU64" s="37"/>
      <c r="AV64" s="37"/>
      <c r="AW64" s="38"/>
      <c r="AX64" s="57" t="s">
        <v>116</v>
      </c>
      <c r="AY64" s="58"/>
      <c r="AZ64" s="58"/>
      <c r="BA64" s="59"/>
      <c r="BB64" s="36" t="s">
        <v>96</v>
      </c>
      <c r="BC64" s="37"/>
      <c r="BD64" s="37"/>
      <c r="BE64" s="37"/>
      <c r="BF64" s="38"/>
      <c r="BG64" s="36" t="s">
        <v>4</v>
      </c>
      <c r="BH64" s="37"/>
      <c r="BI64" s="37"/>
      <c r="BJ64" s="37"/>
      <c r="BK64" s="38"/>
      <c r="BL64" s="36" t="s">
        <v>3</v>
      </c>
      <c r="BM64" s="37"/>
      <c r="BN64" s="37"/>
      <c r="BO64" s="37"/>
      <c r="BP64" s="38"/>
      <c r="BQ64" s="57" t="s">
        <v>116</v>
      </c>
      <c r="BR64" s="58"/>
      <c r="BS64" s="58"/>
      <c r="BT64" s="59"/>
      <c r="BU64" s="27" t="s">
        <v>97</v>
      </c>
      <c r="BV64" s="27"/>
      <c r="BW64" s="27"/>
      <c r="BX64" s="27"/>
      <c r="BY64" s="27"/>
    </row>
    <row r="65" spans="1:79" ht="15" customHeight="1">
      <c r="A65" s="36">
        <v>1</v>
      </c>
      <c r="B65" s="37"/>
      <c r="C65" s="37"/>
      <c r="D65" s="37"/>
      <c r="E65" s="38"/>
      <c r="F65" s="36">
        <v>2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8"/>
      <c r="U65" s="36">
        <v>3</v>
      </c>
      <c r="V65" s="37"/>
      <c r="W65" s="37"/>
      <c r="X65" s="37"/>
      <c r="Y65" s="38"/>
      <c r="Z65" s="36">
        <v>4</v>
      </c>
      <c r="AA65" s="37"/>
      <c r="AB65" s="37"/>
      <c r="AC65" s="37"/>
      <c r="AD65" s="38"/>
      <c r="AE65" s="36">
        <v>5</v>
      </c>
      <c r="AF65" s="37"/>
      <c r="AG65" s="37"/>
      <c r="AH65" s="38"/>
      <c r="AI65" s="36">
        <v>6</v>
      </c>
      <c r="AJ65" s="37"/>
      <c r="AK65" s="37"/>
      <c r="AL65" s="37"/>
      <c r="AM65" s="38"/>
      <c r="AN65" s="36">
        <v>7</v>
      </c>
      <c r="AO65" s="37"/>
      <c r="AP65" s="37"/>
      <c r="AQ65" s="37"/>
      <c r="AR65" s="38"/>
      <c r="AS65" s="36">
        <v>8</v>
      </c>
      <c r="AT65" s="37"/>
      <c r="AU65" s="37"/>
      <c r="AV65" s="37"/>
      <c r="AW65" s="38"/>
      <c r="AX65" s="36">
        <v>9</v>
      </c>
      <c r="AY65" s="37"/>
      <c r="AZ65" s="37"/>
      <c r="BA65" s="38"/>
      <c r="BB65" s="36">
        <v>10</v>
      </c>
      <c r="BC65" s="37"/>
      <c r="BD65" s="37"/>
      <c r="BE65" s="37"/>
      <c r="BF65" s="38"/>
      <c r="BG65" s="36">
        <v>11</v>
      </c>
      <c r="BH65" s="37"/>
      <c r="BI65" s="37"/>
      <c r="BJ65" s="37"/>
      <c r="BK65" s="38"/>
      <c r="BL65" s="36">
        <v>12</v>
      </c>
      <c r="BM65" s="37"/>
      <c r="BN65" s="37"/>
      <c r="BO65" s="37"/>
      <c r="BP65" s="38"/>
      <c r="BQ65" s="36">
        <v>13</v>
      </c>
      <c r="BR65" s="37"/>
      <c r="BS65" s="37"/>
      <c r="BT65" s="38"/>
      <c r="BU65" s="27">
        <v>14</v>
      </c>
      <c r="BV65" s="27"/>
      <c r="BW65" s="27"/>
      <c r="BX65" s="27"/>
      <c r="BY65" s="27"/>
    </row>
    <row r="66" spans="1:79" s="1" customFormat="1" ht="13.5" hidden="1" customHeight="1">
      <c r="A66" s="39" t="s">
        <v>64</v>
      </c>
      <c r="B66" s="40"/>
      <c r="C66" s="40"/>
      <c r="D66" s="40"/>
      <c r="E66" s="41"/>
      <c r="F66" s="39" t="s">
        <v>57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1"/>
      <c r="U66" s="39" t="s">
        <v>65</v>
      </c>
      <c r="V66" s="40"/>
      <c r="W66" s="40"/>
      <c r="X66" s="40"/>
      <c r="Y66" s="41"/>
      <c r="Z66" s="39" t="s">
        <v>66</v>
      </c>
      <c r="AA66" s="40"/>
      <c r="AB66" s="40"/>
      <c r="AC66" s="40"/>
      <c r="AD66" s="41"/>
      <c r="AE66" s="39" t="s">
        <v>91</v>
      </c>
      <c r="AF66" s="40"/>
      <c r="AG66" s="40"/>
      <c r="AH66" s="41"/>
      <c r="AI66" s="47" t="s">
        <v>169</v>
      </c>
      <c r="AJ66" s="48"/>
      <c r="AK66" s="48"/>
      <c r="AL66" s="48"/>
      <c r="AM66" s="49"/>
      <c r="AN66" s="39" t="s">
        <v>67</v>
      </c>
      <c r="AO66" s="40"/>
      <c r="AP66" s="40"/>
      <c r="AQ66" s="40"/>
      <c r="AR66" s="41"/>
      <c r="AS66" s="39" t="s">
        <v>68</v>
      </c>
      <c r="AT66" s="40"/>
      <c r="AU66" s="40"/>
      <c r="AV66" s="40"/>
      <c r="AW66" s="41"/>
      <c r="AX66" s="39" t="s">
        <v>92</v>
      </c>
      <c r="AY66" s="40"/>
      <c r="AZ66" s="40"/>
      <c r="BA66" s="41"/>
      <c r="BB66" s="47" t="s">
        <v>169</v>
      </c>
      <c r="BC66" s="48"/>
      <c r="BD66" s="48"/>
      <c r="BE66" s="48"/>
      <c r="BF66" s="49"/>
      <c r="BG66" s="39" t="s">
        <v>58</v>
      </c>
      <c r="BH66" s="40"/>
      <c r="BI66" s="40"/>
      <c r="BJ66" s="40"/>
      <c r="BK66" s="41"/>
      <c r="BL66" s="39" t="s">
        <v>59</v>
      </c>
      <c r="BM66" s="40"/>
      <c r="BN66" s="40"/>
      <c r="BO66" s="40"/>
      <c r="BP66" s="41"/>
      <c r="BQ66" s="39" t="s">
        <v>93</v>
      </c>
      <c r="BR66" s="40"/>
      <c r="BS66" s="40"/>
      <c r="BT66" s="41"/>
      <c r="BU66" s="50" t="s">
        <v>169</v>
      </c>
      <c r="BV66" s="50"/>
      <c r="BW66" s="50"/>
      <c r="BX66" s="50"/>
      <c r="BY66" s="50"/>
      <c r="CA66" t="s">
        <v>27</v>
      </c>
    </row>
    <row r="67" spans="1:79" s="6" customFormat="1" ht="12.75" customHeight="1">
      <c r="A67" s="86"/>
      <c r="B67" s="87"/>
      <c r="C67" s="87"/>
      <c r="D67" s="87"/>
      <c r="E67" s="88"/>
      <c r="F67" s="86" t="s">
        <v>147</v>
      </c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8"/>
      <c r="U67" s="104"/>
      <c r="V67" s="105"/>
      <c r="W67" s="105"/>
      <c r="X67" s="105"/>
      <c r="Y67" s="106"/>
      <c r="Z67" s="104"/>
      <c r="AA67" s="105"/>
      <c r="AB67" s="105"/>
      <c r="AC67" s="105"/>
      <c r="AD67" s="106"/>
      <c r="AE67" s="104"/>
      <c r="AF67" s="105"/>
      <c r="AG67" s="105"/>
      <c r="AH67" s="106"/>
      <c r="AI67" s="104">
        <f>IF(ISNUMBER(U67),U67,0)+IF(ISNUMBER(Z67),Z67,0)</f>
        <v>0</v>
      </c>
      <c r="AJ67" s="105"/>
      <c r="AK67" s="105"/>
      <c r="AL67" s="105"/>
      <c r="AM67" s="106"/>
      <c r="AN67" s="104"/>
      <c r="AO67" s="105"/>
      <c r="AP67" s="105"/>
      <c r="AQ67" s="105"/>
      <c r="AR67" s="106"/>
      <c r="AS67" s="104"/>
      <c r="AT67" s="105"/>
      <c r="AU67" s="105"/>
      <c r="AV67" s="105"/>
      <c r="AW67" s="106"/>
      <c r="AX67" s="104"/>
      <c r="AY67" s="105"/>
      <c r="AZ67" s="105"/>
      <c r="BA67" s="106"/>
      <c r="BB67" s="104">
        <f>IF(ISNUMBER(AN67),AN67,0)+IF(ISNUMBER(AS67),AS67,0)</f>
        <v>0</v>
      </c>
      <c r="BC67" s="105"/>
      <c r="BD67" s="105"/>
      <c r="BE67" s="105"/>
      <c r="BF67" s="106"/>
      <c r="BG67" s="104"/>
      <c r="BH67" s="105"/>
      <c r="BI67" s="105"/>
      <c r="BJ67" s="105"/>
      <c r="BK67" s="106"/>
      <c r="BL67" s="104"/>
      <c r="BM67" s="105"/>
      <c r="BN67" s="105"/>
      <c r="BO67" s="105"/>
      <c r="BP67" s="106"/>
      <c r="BQ67" s="104"/>
      <c r="BR67" s="105"/>
      <c r="BS67" s="105"/>
      <c r="BT67" s="106"/>
      <c r="BU67" s="104">
        <f>IF(ISNUMBER(BG67),BG67,0)+IF(ISNUMBER(BL67),BL67,0)</f>
        <v>0</v>
      </c>
      <c r="BV67" s="105"/>
      <c r="BW67" s="105"/>
      <c r="BX67" s="105"/>
      <c r="BY67" s="106"/>
      <c r="CA67" s="6" t="s">
        <v>28</v>
      </c>
    </row>
    <row r="69" spans="1:79" ht="14.25" customHeight="1">
      <c r="A69" s="29" t="s">
        <v>265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>
      <c r="A70" s="44" t="s">
        <v>237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</row>
    <row r="71" spans="1:79" ht="23.1" customHeight="1">
      <c r="A71" s="61" t="s">
        <v>118</v>
      </c>
      <c r="B71" s="62"/>
      <c r="C71" s="62"/>
      <c r="D71" s="63"/>
      <c r="E71" s="51" t="s">
        <v>19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3"/>
      <c r="X71" s="36" t="s">
        <v>259</v>
      </c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8"/>
      <c r="AR71" s="27" t="s">
        <v>264</v>
      </c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</row>
    <row r="72" spans="1:79" ht="48.75" customHeight="1">
      <c r="A72" s="64"/>
      <c r="B72" s="65"/>
      <c r="C72" s="65"/>
      <c r="D72" s="6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51" t="s">
        <v>4</v>
      </c>
      <c r="Y72" s="52"/>
      <c r="Z72" s="52"/>
      <c r="AA72" s="52"/>
      <c r="AB72" s="53"/>
      <c r="AC72" s="51" t="s">
        <v>3</v>
      </c>
      <c r="AD72" s="52"/>
      <c r="AE72" s="52"/>
      <c r="AF72" s="52"/>
      <c r="AG72" s="53"/>
      <c r="AH72" s="57" t="s">
        <v>116</v>
      </c>
      <c r="AI72" s="58"/>
      <c r="AJ72" s="58"/>
      <c r="AK72" s="58"/>
      <c r="AL72" s="59"/>
      <c r="AM72" s="36" t="s">
        <v>5</v>
      </c>
      <c r="AN72" s="37"/>
      <c r="AO72" s="37"/>
      <c r="AP72" s="37"/>
      <c r="AQ72" s="38"/>
      <c r="AR72" s="36" t="s">
        <v>4</v>
      </c>
      <c r="AS72" s="37"/>
      <c r="AT72" s="37"/>
      <c r="AU72" s="37"/>
      <c r="AV72" s="38"/>
      <c r="AW72" s="36" t="s">
        <v>3</v>
      </c>
      <c r="AX72" s="37"/>
      <c r="AY72" s="37"/>
      <c r="AZ72" s="37"/>
      <c r="BA72" s="38"/>
      <c r="BB72" s="57" t="s">
        <v>116</v>
      </c>
      <c r="BC72" s="58"/>
      <c r="BD72" s="58"/>
      <c r="BE72" s="58"/>
      <c r="BF72" s="59"/>
      <c r="BG72" s="36" t="s">
        <v>96</v>
      </c>
      <c r="BH72" s="37"/>
      <c r="BI72" s="37"/>
      <c r="BJ72" s="37"/>
      <c r="BK72" s="38"/>
    </row>
    <row r="73" spans="1:79" ht="12.75" customHeight="1">
      <c r="A73" s="36">
        <v>1</v>
      </c>
      <c r="B73" s="37"/>
      <c r="C73" s="37"/>
      <c r="D73" s="38"/>
      <c r="E73" s="36">
        <v>2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  <c r="X73" s="36">
        <v>3</v>
      </c>
      <c r="Y73" s="37"/>
      <c r="Z73" s="37"/>
      <c r="AA73" s="37"/>
      <c r="AB73" s="38"/>
      <c r="AC73" s="36">
        <v>4</v>
      </c>
      <c r="AD73" s="37"/>
      <c r="AE73" s="37"/>
      <c r="AF73" s="37"/>
      <c r="AG73" s="38"/>
      <c r="AH73" s="36">
        <v>5</v>
      </c>
      <c r="AI73" s="37"/>
      <c r="AJ73" s="37"/>
      <c r="AK73" s="37"/>
      <c r="AL73" s="38"/>
      <c r="AM73" s="36">
        <v>6</v>
      </c>
      <c r="AN73" s="37"/>
      <c r="AO73" s="37"/>
      <c r="AP73" s="37"/>
      <c r="AQ73" s="38"/>
      <c r="AR73" s="36">
        <v>7</v>
      </c>
      <c r="AS73" s="37"/>
      <c r="AT73" s="37"/>
      <c r="AU73" s="37"/>
      <c r="AV73" s="38"/>
      <c r="AW73" s="36">
        <v>8</v>
      </c>
      <c r="AX73" s="37"/>
      <c r="AY73" s="37"/>
      <c r="AZ73" s="37"/>
      <c r="BA73" s="38"/>
      <c r="BB73" s="36">
        <v>9</v>
      </c>
      <c r="BC73" s="37"/>
      <c r="BD73" s="37"/>
      <c r="BE73" s="37"/>
      <c r="BF73" s="38"/>
      <c r="BG73" s="36">
        <v>10</v>
      </c>
      <c r="BH73" s="37"/>
      <c r="BI73" s="37"/>
      <c r="BJ73" s="37"/>
      <c r="BK73" s="38"/>
    </row>
    <row r="74" spans="1:79" s="1" customFormat="1" ht="12.75" hidden="1" customHeight="1">
      <c r="A74" s="39" t="s">
        <v>64</v>
      </c>
      <c r="B74" s="40"/>
      <c r="C74" s="40"/>
      <c r="D74" s="41"/>
      <c r="E74" s="39" t="s">
        <v>57</v>
      </c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68" t="s">
        <v>60</v>
      </c>
      <c r="Y74" s="69"/>
      <c r="Z74" s="69"/>
      <c r="AA74" s="69"/>
      <c r="AB74" s="70"/>
      <c r="AC74" s="68" t="s">
        <v>61</v>
      </c>
      <c r="AD74" s="69"/>
      <c r="AE74" s="69"/>
      <c r="AF74" s="69"/>
      <c r="AG74" s="70"/>
      <c r="AH74" s="39" t="s">
        <v>94</v>
      </c>
      <c r="AI74" s="40"/>
      <c r="AJ74" s="40"/>
      <c r="AK74" s="40"/>
      <c r="AL74" s="41"/>
      <c r="AM74" s="47" t="s">
        <v>170</v>
      </c>
      <c r="AN74" s="48"/>
      <c r="AO74" s="48"/>
      <c r="AP74" s="48"/>
      <c r="AQ74" s="49"/>
      <c r="AR74" s="39" t="s">
        <v>62</v>
      </c>
      <c r="AS74" s="40"/>
      <c r="AT74" s="40"/>
      <c r="AU74" s="40"/>
      <c r="AV74" s="41"/>
      <c r="AW74" s="39" t="s">
        <v>63</v>
      </c>
      <c r="AX74" s="40"/>
      <c r="AY74" s="40"/>
      <c r="AZ74" s="40"/>
      <c r="BA74" s="41"/>
      <c r="BB74" s="39" t="s">
        <v>95</v>
      </c>
      <c r="BC74" s="40"/>
      <c r="BD74" s="40"/>
      <c r="BE74" s="40"/>
      <c r="BF74" s="41"/>
      <c r="BG74" s="47" t="s">
        <v>170</v>
      </c>
      <c r="BH74" s="48"/>
      <c r="BI74" s="48"/>
      <c r="BJ74" s="48"/>
      <c r="BK74" s="49"/>
      <c r="CA74" t="s">
        <v>29</v>
      </c>
    </row>
    <row r="75" spans="1:79" s="99" customFormat="1" ht="12.75" customHeight="1">
      <c r="A75" s="89">
        <v>2210</v>
      </c>
      <c r="B75" s="90"/>
      <c r="C75" s="90"/>
      <c r="D75" s="91"/>
      <c r="E75" s="92" t="s">
        <v>176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0</v>
      </c>
      <c r="AN75" s="97"/>
      <c r="AO75" s="97"/>
      <c r="AP75" s="97"/>
      <c r="AQ75" s="98"/>
      <c r="AR75" s="96">
        <v>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0</v>
      </c>
      <c r="BH75" s="95"/>
      <c r="BI75" s="95"/>
      <c r="BJ75" s="95"/>
      <c r="BK75" s="95"/>
      <c r="CA75" s="99" t="s">
        <v>30</v>
      </c>
    </row>
    <row r="76" spans="1:79" s="99" customFormat="1" ht="12.75" customHeight="1">
      <c r="A76" s="89">
        <v>2240</v>
      </c>
      <c r="B76" s="90"/>
      <c r="C76" s="90"/>
      <c r="D76" s="91"/>
      <c r="E76" s="92" t="s">
        <v>177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0</v>
      </c>
      <c r="AN76" s="97"/>
      <c r="AO76" s="97"/>
      <c r="AP76" s="97"/>
      <c r="AQ76" s="98"/>
      <c r="AR76" s="96">
        <v>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0</v>
      </c>
      <c r="BH76" s="95"/>
      <c r="BI76" s="95"/>
      <c r="BJ76" s="95"/>
      <c r="BK76" s="95"/>
    </row>
    <row r="77" spans="1:79" s="99" customFormat="1" ht="25.5" customHeight="1">
      <c r="A77" s="89">
        <v>2610</v>
      </c>
      <c r="B77" s="90"/>
      <c r="C77" s="90"/>
      <c r="D77" s="91"/>
      <c r="E77" s="92" t="s">
        <v>178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0</v>
      </c>
      <c r="AN77" s="97"/>
      <c r="AO77" s="97"/>
      <c r="AP77" s="97"/>
      <c r="AQ77" s="98"/>
      <c r="AR77" s="96">
        <v>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0</v>
      </c>
      <c r="BH77" s="95"/>
      <c r="BI77" s="95"/>
      <c r="BJ77" s="95"/>
      <c r="BK77" s="95"/>
    </row>
    <row r="78" spans="1:79" s="99" customFormat="1" ht="12.75" customHeight="1">
      <c r="A78" s="89">
        <v>3122</v>
      </c>
      <c r="B78" s="90"/>
      <c r="C78" s="90"/>
      <c r="D78" s="91"/>
      <c r="E78" s="92" t="s">
        <v>179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0</v>
      </c>
      <c r="AN78" s="97"/>
      <c r="AO78" s="97"/>
      <c r="AP78" s="97"/>
      <c r="AQ78" s="98"/>
      <c r="AR78" s="96">
        <v>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0</v>
      </c>
      <c r="BH78" s="95"/>
      <c r="BI78" s="95"/>
      <c r="BJ78" s="95"/>
      <c r="BK78" s="95"/>
    </row>
    <row r="79" spans="1:79" s="99" customFormat="1" ht="12.75" customHeight="1">
      <c r="A79" s="89">
        <v>3132</v>
      </c>
      <c r="B79" s="90"/>
      <c r="C79" s="90"/>
      <c r="D79" s="91"/>
      <c r="E79" s="92" t="s">
        <v>180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0</v>
      </c>
      <c r="AN79" s="97"/>
      <c r="AO79" s="97"/>
      <c r="AP79" s="97"/>
      <c r="AQ79" s="98"/>
      <c r="AR79" s="96">
        <v>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0</v>
      </c>
      <c r="BH79" s="95"/>
      <c r="BI79" s="95"/>
      <c r="BJ79" s="95"/>
      <c r="BK79" s="95"/>
    </row>
    <row r="80" spans="1:79" s="6" customFormat="1" ht="12.75" customHeight="1">
      <c r="A80" s="86"/>
      <c r="B80" s="87"/>
      <c r="C80" s="87"/>
      <c r="D80" s="88"/>
      <c r="E80" s="100" t="s">
        <v>147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4">
        <v>0</v>
      </c>
      <c r="Y80" s="105"/>
      <c r="Z80" s="105"/>
      <c r="AA80" s="105"/>
      <c r="AB80" s="106"/>
      <c r="AC80" s="104">
        <v>0</v>
      </c>
      <c r="AD80" s="105"/>
      <c r="AE80" s="105"/>
      <c r="AF80" s="105"/>
      <c r="AG80" s="106"/>
      <c r="AH80" s="104">
        <v>0</v>
      </c>
      <c r="AI80" s="105"/>
      <c r="AJ80" s="105"/>
      <c r="AK80" s="105"/>
      <c r="AL80" s="106"/>
      <c r="AM80" s="104">
        <f>IF(ISNUMBER(X80),X80,0)+IF(ISNUMBER(AC80),AC80,0)</f>
        <v>0</v>
      </c>
      <c r="AN80" s="105"/>
      <c r="AO80" s="105"/>
      <c r="AP80" s="105"/>
      <c r="AQ80" s="106"/>
      <c r="AR80" s="104">
        <v>0</v>
      </c>
      <c r="AS80" s="105"/>
      <c r="AT80" s="105"/>
      <c r="AU80" s="105"/>
      <c r="AV80" s="106"/>
      <c r="AW80" s="104">
        <v>0</v>
      </c>
      <c r="AX80" s="105"/>
      <c r="AY80" s="105"/>
      <c r="AZ80" s="105"/>
      <c r="BA80" s="106"/>
      <c r="BB80" s="104">
        <v>0</v>
      </c>
      <c r="BC80" s="105"/>
      <c r="BD80" s="105"/>
      <c r="BE80" s="105"/>
      <c r="BF80" s="106"/>
      <c r="BG80" s="103">
        <f>IF(ISNUMBER(AR80),AR80,0)+IF(ISNUMBER(AW80),AW80,0)</f>
        <v>0</v>
      </c>
      <c r="BH80" s="103"/>
      <c r="BI80" s="103"/>
      <c r="BJ80" s="103"/>
      <c r="BK80" s="103"/>
    </row>
    <row r="82" spans="1:79" ht="14.25" customHeight="1">
      <c r="A82" s="29" t="s">
        <v>266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237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</row>
    <row r="84" spans="1:79" ht="23.1" customHeight="1">
      <c r="A84" s="61" t="s">
        <v>119</v>
      </c>
      <c r="B84" s="62"/>
      <c r="C84" s="62"/>
      <c r="D84" s="62"/>
      <c r="E84" s="63"/>
      <c r="F84" s="51" t="s">
        <v>19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27" t="s">
        <v>259</v>
      </c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36" t="s">
        <v>264</v>
      </c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8"/>
    </row>
    <row r="85" spans="1:79" ht="53.25" customHeight="1">
      <c r="A85" s="64"/>
      <c r="B85" s="65"/>
      <c r="C85" s="65"/>
      <c r="D85" s="65"/>
      <c r="E85" s="66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36" t="s">
        <v>4</v>
      </c>
      <c r="Y85" s="37"/>
      <c r="Z85" s="37"/>
      <c r="AA85" s="37"/>
      <c r="AB85" s="38"/>
      <c r="AC85" s="36" t="s">
        <v>3</v>
      </c>
      <c r="AD85" s="37"/>
      <c r="AE85" s="37"/>
      <c r="AF85" s="37"/>
      <c r="AG85" s="38"/>
      <c r="AH85" s="57" t="s">
        <v>116</v>
      </c>
      <c r="AI85" s="58"/>
      <c r="AJ85" s="58"/>
      <c r="AK85" s="58"/>
      <c r="AL85" s="59"/>
      <c r="AM85" s="36" t="s">
        <v>5</v>
      </c>
      <c r="AN85" s="37"/>
      <c r="AO85" s="37"/>
      <c r="AP85" s="37"/>
      <c r="AQ85" s="38"/>
      <c r="AR85" s="36" t="s">
        <v>4</v>
      </c>
      <c r="AS85" s="37"/>
      <c r="AT85" s="37"/>
      <c r="AU85" s="37"/>
      <c r="AV85" s="38"/>
      <c r="AW85" s="36" t="s">
        <v>3</v>
      </c>
      <c r="AX85" s="37"/>
      <c r="AY85" s="37"/>
      <c r="AZ85" s="37"/>
      <c r="BA85" s="38"/>
      <c r="BB85" s="74" t="s">
        <v>116</v>
      </c>
      <c r="BC85" s="74"/>
      <c r="BD85" s="74"/>
      <c r="BE85" s="74"/>
      <c r="BF85" s="74"/>
      <c r="BG85" s="36" t="s">
        <v>96</v>
      </c>
      <c r="BH85" s="37"/>
      <c r="BI85" s="37"/>
      <c r="BJ85" s="37"/>
      <c r="BK85" s="38"/>
    </row>
    <row r="86" spans="1:79" ht="15" customHeight="1">
      <c r="A86" s="36">
        <v>1</v>
      </c>
      <c r="B86" s="37"/>
      <c r="C86" s="37"/>
      <c r="D86" s="37"/>
      <c r="E86" s="38"/>
      <c r="F86" s="36">
        <v>2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36">
        <v>3</v>
      </c>
      <c r="Y86" s="37"/>
      <c r="Z86" s="37"/>
      <c r="AA86" s="37"/>
      <c r="AB86" s="38"/>
      <c r="AC86" s="36">
        <v>4</v>
      </c>
      <c r="AD86" s="37"/>
      <c r="AE86" s="37"/>
      <c r="AF86" s="37"/>
      <c r="AG86" s="38"/>
      <c r="AH86" s="36">
        <v>5</v>
      </c>
      <c r="AI86" s="37"/>
      <c r="AJ86" s="37"/>
      <c r="AK86" s="37"/>
      <c r="AL86" s="38"/>
      <c r="AM86" s="36">
        <v>6</v>
      </c>
      <c r="AN86" s="37"/>
      <c r="AO86" s="37"/>
      <c r="AP86" s="37"/>
      <c r="AQ86" s="38"/>
      <c r="AR86" s="36">
        <v>7</v>
      </c>
      <c r="AS86" s="37"/>
      <c r="AT86" s="37"/>
      <c r="AU86" s="37"/>
      <c r="AV86" s="38"/>
      <c r="AW86" s="36">
        <v>8</v>
      </c>
      <c r="AX86" s="37"/>
      <c r="AY86" s="37"/>
      <c r="AZ86" s="37"/>
      <c r="BA86" s="38"/>
      <c r="BB86" s="36">
        <v>9</v>
      </c>
      <c r="BC86" s="37"/>
      <c r="BD86" s="37"/>
      <c r="BE86" s="37"/>
      <c r="BF86" s="38"/>
      <c r="BG86" s="36">
        <v>10</v>
      </c>
      <c r="BH86" s="37"/>
      <c r="BI86" s="37"/>
      <c r="BJ86" s="37"/>
      <c r="BK86" s="38"/>
    </row>
    <row r="87" spans="1:79" s="1" customFormat="1" ht="15" hidden="1" customHeight="1">
      <c r="A87" s="39" t="s">
        <v>64</v>
      </c>
      <c r="B87" s="40"/>
      <c r="C87" s="40"/>
      <c r="D87" s="40"/>
      <c r="E87" s="41"/>
      <c r="F87" s="39" t="s">
        <v>57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1"/>
      <c r="X87" s="39" t="s">
        <v>60</v>
      </c>
      <c r="Y87" s="40"/>
      <c r="Z87" s="40"/>
      <c r="AA87" s="40"/>
      <c r="AB87" s="41"/>
      <c r="AC87" s="39" t="s">
        <v>61</v>
      </c>
      <c r="AD87" s="40"/>
      <c r="AE87" s="40"/>
      <c r="AF87" s="40"/>
      <c r="AG87" s="41"/>
      <c r="AH87" s="39" t="s">
        <v>94</v>
      </c>
      <c r="AI87" s="40"/>
      <c r="AJ87" s="40"/>
      <c r="AK87" s="40"/>
      <c r="AL87" s="41"/>
      <c r="AM87" s="47" t="s">
        <v>170</v>
      </c>
      <c r="AN87" s="48"/>
      <c r="AO87" s="48"/>
      <c r="AP87" s="48"/>
      <c r="AQ87" s="49"/>
      <c r="AR87" s="39" t="s">
        <v>62</v>
      </c>
      <c r="AS87" s="40"/>
      <c r="AT87" s="40"/>
      <c r="AU87" s="40"/>
      <c r="AV87" s="41"/>
      <c r="AW87" s="39" t="s">
        <v>63</v>
      </c>
      <c r="AX87" s="40"/>
      <c r="AY87" s="40"/>
      <c r="AZ87" s="40"/>
      <c r="BA87" s="41"/>
      <c r="BB87" s="39" t="s">
        <v>95</v>
      </c>
      <c r="BC87" s="40"/>
      <c r="BD87" s="40"/>
      <c r="BE87" s="40"/>
      <c r="BF87" s="41"/>
      <c r="BG87" s="47" t="s">
        <v>170</v>
      </c>
      <c r="BH87" s="48"/>
      <c r="BI87" s="48"/>
      <c r="BJ87" s="48"/>
      <c r="BK87" s="49"/>
      <c r="CA87" t="s">
        <v>31</v>
      </c>
    </row>
    <row r="88" spans="1:79" s="6" customFormat="1" ht="12.75" customHeight="1">
      <c r="A88" s="86"/>
      <c r="B88" s="87"/>
      <c r="C88" s="87"/>
      <c r="D88" s="87"/>
      <c r="E88" s="88"/>
      <c r="F88" s="86" t="s">
        <v>147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/>
      <c r="X88" s="107"/>
      <c r="Y88" s="108"/>
      <c r="Z88" s="108"/>
      <c r="AA88" s="108"/>
      <c r="AB88" s="109"/>
      <c r="AC88" s="107"/>
      <c r="AD88" s="108"/>
      <c r="AE88" s="108"/>
      <c r="AF88" s="108"/>
      <c r="AG88" s="109"/>
      <c r="AH88" s="103"/>
      <c r="AI88" s="103"/>
      <c r="AJ88" s="103"/>
      <c r="AK88" s="103"/>
      <c r="AL88" s="103"/>
      <c r="AM88" s="103">
        <f>IF(ISNUMBER(X88),X88,0)+IF(ISNUMBER(AC88),AC88,0)</f>
        <v>0</v>
      </c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>
        <f>IF(ISNUMBER(AR88),AR88,0)+IF(ISNUMBER(AW88),AW88,0)</f>
        <v>0</v>
      </c>
      <c r="BH88" s="103"/>
      <c r="BI88" s="103"/>
      <c r="BJ88" s="103"/>
      <c r="BK88" s="103"/>
      <c r="CA88" s="6" t="s">
        <v>32</v>
      </c>
    </row>
    <row r="91" spans="1:79" ht="14.25" customHeight="1">
      <c r="A91" s="29" t="s">
        <v>120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4.25" customHeight="1">
      <c r="A92" s="29" t="s">
        <v>252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>
      <c r="A93" s="44" t="s">
        <v>237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</row>
    <row r="94" spans="1:79" ht="23.1" customHeight="1">
      <c r="A94" s="51" t="s">
        <v>6</v>
      </c>
      <c r="B94" s="52"/>
      <c r="C94" s="52"/>
      <c r="D94" s="51" t="s">
        <v>121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3"/>
      <c r="U94" s="36" t="s">
        <v>238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8"/>
      <c r="AN94" s="36" t="s">
        <v>241</v>
      </c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8"/>
      <c r="BG94" s="27" t="s">
        <v>249</v>
      </c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</row>
    <row r="95" spans="1:79" ht="52.5" customHeight="1">
      <c r="A95" s="54"/>
      <c r="B95" s="55"/>
      <c r="C95" s="55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7" t="s">
        <v>116</v>
      </c>
      <c r="AF95" s="58"/>
      <c r="AG95" s="58"/>
      <c r="AH95" s="59"/>
      <c r="AI95" s="36" t="s">
        <v>5</v>
      </c>
      <c r="AJ95" s="37"/>
      <c r="AK95" s="37"/>
      <c r="AL95" s="37"/>
      <c r="AM95" s="38"/>
      <c r="AN95" s="36" t="s">
        <v>4</v>
      </c>
      <c r="AO95" s="37"/>
      <c r="AP95" s="37"/>
      <c r="AQ95" s="37"/>
      <c r="AR95" s="38"/>
      <c r="AS95" s="36" t="s">
        <v>3</v>
      </c>
      <c r="AT95" s="37"/>
      <c r="AU95" s="37"/>
      <c r="AV95" s="37"/>
      <c r="AW95" s="38"/>
      <c r="AX95" s="57" t="s">
        <v>116</v>
      </c>
      <c r="AY95" s="58"/>
      <c r="AZ95" s="58"/>
      <c r="BA95" s="59"/>
      <c r="BB95" s="36" t="s">
        <v>96</v>
      </c>
      <c r="BC95" s="37"/>
      <c r="BD95" s="37"/>
      <c r="BE95" s="37"/>
      <c r="BF95" s="38"/>
      <c r="BG95" s="36" t="s">
        <v>4</v>
      </c>
      <c r="BH95" s="37"/>
      <c r="BI95" s="37"/>
      <c r="BJ95" s="37"/>
      <c r="BK95" s="38"/>
      <c r="BL95" s="27" t="s">
        <v>3</v>
      </c>
      <c r="BM95" s="27"/>
      <c r="BN95" s="27"/>
      <c r="BO95" s="27"/>
      <c r="BP95" s="27"/>
      <c r="BQ95" s="74" t="s">
        <v>116</v>
      </c>
      <c r="BR95" s="74"/>
      <c r="BS95" s="74"/>
      <c r="BT95" s="74"/>
      <c r="BU95" s="36" t="s">
        <v>97</v>
      </c>
      <c r="BV95" s="37"/>
      <c r="BW95" s="37"/>
      <c r="BX95" s="37"/>
      <c r="BY95" s="38"/>
    </row>
    <row r="96" spans="1:79" ht="15" customHeight="1">
      <c r="A96" s="36">
        <v>1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8"/>
      <c r="AI96" s="36">
        <v>6</v>
      </c>
      <c r="AJ96" s="37"/>
      <c r="AK96" s="37"/>
      <c r="AL96" s="37"/>
      <c r="AM96" s="38"/>
      <c r="AN96" s="36">
        <v>7</v>
      </c>
      <c r="AO96" s="37"/>
      <c r="AP96" s="37"/>
      <c r="AQ96" s="37"/>
      <c r="AR96" s="38"/>
      <c r="AS96" s="36">
        <v>8</v>
      </c>
      <c r="AT96" s="37"/>
      <c r="AU96" s="37"/>
      <c r="AV96" s="37"/>
      <c r="AW96" s="38"/>
      <c r="AX96" s="27">
        <v>9</v>
      </c>
      <c r="AY96" s="27"/>
      <c r="AZ96" s="27"/>
      <c r="BA96" s="27"/>
      <c r="BB96" s="36">
        <v>10</v>
      </c>
      <c r="BC96" s="37"/>
      <c r="BD96" s="37"/>
      <c r="BE96" s="37"/>
      <c r="BF96" s="38"/>
      <c r="BG96" s="36">
        <v>11</v>
      </c>
      <c r="BH96" s="37"/>
      <c r="BI96" s="37"/>
      <c r="BJ96" s="37"/>
      <c r="BK96" s="38"/>
      <c r="BL96" s="27">
        <v>12</v>
      </c>
      <c r="BM96" s="27"/>
      <c r="BN96" s="27"/>
      <c r="BO96" s="27"/>
      <c r="BP96" s="27"/>
      <c r="BQ96" s="36">
        <v>13</v>
      </c>
      <c r="BR96" s="37"/>
      <c r="BS96" s="37"/>
      <c r="BT96" s="38"/>
      <c r="BU96" s="36">
        <v>14</v>
      </c>
      <c r="BV96" s="37"/>
      <c r="BW96" s="37"/>
      <c r="BX96" s="37"/>
      <c r="BY96" s="38"/>
    </row>
    <row r="97" spans="1:79" s="1" customFormat="1" ht="14.25" hidden="1" customHeight="1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26" t="s">
        <v>65</v>
      </c>
      <c r="V97" s="26"/>
      <c r="W97" s="26"/>
      <c r="X97" s="26"/>
      <c r="Y97" s="26"/>
      <c r="Z97" s="26" t="s">
        <v>66</v>
      </c>
      <c r="AA97" s="26"/>
      <c r="AB97" s="26"/>
      <c r="AC97" s="26"/>
      <c r="AD97" s="26"/>
      <c r="AE97" s="26" t="s">
        <v>91</v>
      </c>
      <c r="AF97" s="26"/>
      <c r="AG97" s="26"/>
      <c r="AH97" s="26"/>
      <c r="AI97" s="50" t="s">
        <v>169</v>
      </c>
      <c r="AJ97" s="50"/>
      <c r="AK97" s="50"/>
      <c r="AL97" s="50"/>
      <c r="AM97" s="50"/>
      <c r="AN97" s="26" t="s">
        <v>67</v>
      </c>
      <c r="AO97" s="26"/>
      <c r="AP97" s="26"/>
      <c r="AQ97" s="26"/>
      <c r="AR97" s="26"/>
      <c r="AS97" s="26" t="s">
        <v>68</v>
      </c>
      <c r="AT97" s="26"/>
      <c r="AU97" s="26"/>
      <c r="AV97" s="26"/>
      <c r="AW97" s="26"/>
      <c r="AX97" s="26" t="s">
        <v>92</v>
      </c>
      <c r="AY97" s="26"/>
      <c r="AZ97" s="26"/>
      <c r="BA97" s="26"/>
      <c r="BB97" s="50" t="s">
        <v>169</v>
      </c>
      <c r="BC97" s="50"/>
      <c r="BD97" s="50"/>
      <c r="BE97" s="50"/>
      <c r="BF97" s="50"/>
      <c r="BG97" s="26" t="s">
        <v>58</v>
      </c>
      <c r="BH97" s="26"/>
      <c r="BI97" s="26"/>
      <c r="BJ97" s="26"/>
      <c r="BK97" s="26"/>
      <c r="BL97" s="26" t="s">
        <v>59</v>
      </c>
      <c r="BM97" s="26"/>
      <c r="BN97" s="26"/>
      <c r="BO97" s="26"/>
      <c r="BP97" s="26"/>
      <c r="BQ97" s="26" t="s">
        <v>93</v>
      </c>
      <c r="BR97" s="26"/>
      <c r="BS97" s="26"/>
      <c r="BT97" s="26"/>
      <c r="BU97" s="50" t="s">
        <v>169</v>
      </c>
      <c r="BV97" s="50"/>
      <c r="BW97" s="50"/>
      <c r="BX97" s="50"/>
      <c r="BY97" s="50"/>
      <c r="CA97" t="s">
        <v>33</v>
      </c>
    </row>
    <row r="98" spans="1:79" s="99" customFormat="1" ht="25.5" customHeight="1">
      <c r="A98" s="89">
        <v>1</v>
      </c>
      <c r="B98" s="90"/>
      <c r="C98" s="90"/>
      <c r="D98" s="92" t="s">
        <v>181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185097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185097</v>
      </c>
      <c r="AJ98" s="97"/>
      <c r="AK98" s="97"/>
      <c r="AL98" s="97"/>
      <c r="AM98" s="98"/>
      <c r="AN98" s="96">
        <v>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0</v>
      </c>
      <c r="BC98" s="97"/>
      <c r="BD98" s="97"/>
      <c r="BE98" s="97"/>
      <c r="BF98" s="98"/>
      <c r="BG98" s="96">
        <v>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0</v>
      </c>
      <c r="BV98" s="97"/>
      <c r="BW98" s="97"/>
      <c r="BX98" s="97"/>
      <c r="BY98" s="98"/>
      <c r="CA98" s="99" t="s">
        <v>34</v>
      </c>
    </row>
    <row r="99" spans="1:79" s="99" customFormat="1" ht="25.5" customHeight="1">
      <c r="A99" s="89">
        <v>2</v>
      </c>
      <c r="B99" s="90"/>
      <c r="C99" s="90"/>
      <c r="D99" s="92" t="s">
        <v>182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4295703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4295703</v>
      </c>
      <c r="AJ99" s="97"/>
      <c r="AK99" s="97"/>
      <c r="AL99" s="97"/>
      <c r="AM99" s="98"/>
      <c r="AN99" s="96">
        <v>398000</v>
      </c>
      <c r="AO99" s="97"/>
      <c r="AP99" s="97"/>
      <c r="AQ99" s="97"/>
      <c r="AR99" s="98"/>
      <c r="AS99" s="96">
        <v>0</v>
      </c>
      <c r="AT99" s="97"/>
      <c r="AU99" s="97"/>
      <c r="AV99" s="97"/>
      <c r="AW99" s="98"/>
      <c r="AX99" s="96">
        <v>0</v>
      </c>
      <c r="AY99" s="97"/>
      <c r="AZ99" s="97"/>
      <c r="BA99" s="98"/>
      <c r="BB99" s="96">
        <f>IF(ISNUMBER(AN99),AN99,0)+IF(ISNUMBER(AS99),AS99,0)</f>
        <v>398000</v>
      </c>
      <c r="BC99" s="97"/>
      <c r="BD99" s="97"/>
      <c r="BE99" s="97"/>
      <c r="BF99" s="98"/>
      <c r="BG99" s="96">
        <v>400000</v>
      </c>
      <c r="BH99" s="97"/>
      <c r="BI99" s="97"/>
      <c r="BJ99" s="97"/>
      <c r="BK99" s="98"/>
      <c r="BL99" s="96">
        <v>0</v>
      </c>
      <c r="BM99" s="97"/>
      <c r="BN99" s="97"/>
      <c r="BO99" s="97"/>
      <c r="BP99" s="98"/>
      <c r="BQ99" s="96">
        <v>0</v>
      </c>
      <c r="BR99" s="97"/>
      <c r="BS99" s="97"/>
      <c r="BT99" s="98"/>
      <c r="BU99" s="96">
        <f>IF(ISNUMBER(BG99),BG99,0)+IF(ISNUMBER(BL99),BL99,0)</f>
        <v>400000</v>
      </c>
      <c r="BV99" s="97"/>
      <c r="BW99" s="97"/>
      <c r="BX99" s="97"/>
      <c r="BY99" s="98"/>
    </row>
    <row r="100" spans="1:79" s="99" customFormat="1" ht="25.5" customHeight="1">
      <c r="A100" s="89">
        <v>3</v>
      </c>
      <c r="B100" s="90"/>
      <c r="C100" s="90"/>
      <c r="D100" s="92" t="s">
        <v>183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0</v>
      </c>
      <c r="AJ100" s="97"/>
      <c r="AK100" s="97"/>
      <c r="AL100" s="97"/>
      <c r="AM100" s="98"/>
      <c r="AN100" s="96">
        <v>300000</v>
      </c>
      <c r="AO100" s="97"/>
      <c r="AP100" s="97"/>
      <c r="AQ100" s="97"/>
      <c r="AR100" s="98"/>
      <c r="AS100" s="96">
        <v>0</v>
      </c>
      <c r="AT100" s="97"/>
      <c r="AU100" s="97"/>
      <c r="AV100" s="97"/>
      <c r="AW100" s="98"/>
      <c r="AX100" s="96">
        <v>0</v>
      </c>
      <c r="AY100" s="97"/>
      <c r="AZ100" s="97"/>
      <c r="BA100" s="98"/>
      <c r="BB100" s="96">
        <f>IF(ISNUMBER(AN100),AN100,0)+IF(ISNUMBER(AS100),AS100,0)</f>
        <v>300000</v>
      </c>
      <c r="BC100" s="97"/>
      <c r="BD100" s="97"/>
      <c r="BE100" s="97"/>
      <c r="BF100" s="98"/>
      <c r="BG100" s="96">
        <v>0</v>
      </c>
      <c r="BH100" s="97"/>
      <c r="BI100" s="97"/>
      <c r="BJ100" s="97"/>
      <c r="BK100" s="98"/>
      <c r="BL100" s="96">
        <v>0</v>
      </c>
      <c r="BM100" s="97"/>
      <c r="BN100" s="97"/>
      <c r="BO100" s="97"/>
      <c r="BP100" s="98"/>
      <c r="BQ100" s="96">
        <v>0</v>
      </c>
      <c r="BR100" s="97"/>
      <c r="BS100" s="97"/>
      <c r="BT100" s="98"/>
      <c r="BU100" s="96">
        <f>IF(ISNUMBER(BG100),BG100,0)+IF(ISNUMBER(BL100),BL100,0)</f>
        <v>0</v>
      </c>
      <c r="BV100" s="97"/>
      <c r="BW100" s="97"/>
      <c r="BX100" s="97"/>
      <c r="BY100" s="98"/>
    </row>
    <row r="101" spans="1:79" s="99" customFormat="1" ht="25.5" customHeight="1">
      <c r="A101" s="89">
        <v>4</v>
      </c>
      <c r="B101" s="90"/>
      <c r="C101" s="90"/>
      <c r="D101" s="92" t="s">
        <v>184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6">
        <v>0</v>
      </c>
      <c r="AF101" s="97"/>
      <c r="AG101" s="97"/>
      <c r="AH101" s="98"/>
      <c r="AI101" s="96">
        <f>IF(ISNUMBER(U101),U101,0)+IF(ISNUMBER(Z101),Z101,0)</f>
        <v>0</v>
      </c>
      <c r="AJ101" s="97"/>
      <c r="AK101" s="97"/>
      <c r="AL101" s="97"/>
      <c r="AM101" s="98"/>
      <c r="AN101" s="96">
        <v>800000</v>
      </c>
      <c r="AO101" s="97"/>
      <c r="AP101" s="97"/>
      <c r="AQ101" s="97"/>
      <c r="AR101" s="98"/>
      <c r="AS101" s="96">
        <v>0</v>
      </c>
      <c r="AT101" s="97"/>
      <c r="AU101" s="97"/>
      <c r="AV101" s="97"/>
      <c r="AW101" s="98"/>
      <c r="AX101" s="96">
        <v>0</v>
      </c>
      <c r="AY101" s="97"/>
      <c r="AZ101" s="97"/>
      <c r="BA101" s="98"/>
      <c r="BB101" s="96">
        <f>IF(ISNUMBER(AN101),AN101,0)+IF(ISNUMBER(AS101),AS101,0)</f>
        <v>800000</v>
      </c>
      <c r="BC101" s="97"/>
      <c r="BD101" s="97"/>
      <c r="BE101" s="97"/>
      <c r="BF101" s="98"/>
      <c r="BG101" s="96">
        <v>0</v>
      </c>
      <c r="BH101" s="97"/>
      <c r="BI101" s="97"/>
      <c r="BJ101" s="97"/>
      <c r="BK101" s="98"/>
      <c r="BL101" s="96">
        <v>0</v>
      </c>
      <c r="BM101" s="97"/>
      <c r="BN101" s="97"/>
      <c r="BO101" s="97"/>
      <c r="BP101" s="98"/>
      <c r="BQ101" s="96">
        <v>0</v>
      </c>
      <c r="BR101" s="97"/>
      <c r="BS101" s="97"/>
      <c r="BT101" s="98"/>
      <c r="BU101" s="96">
        <f>IF(ISNUMBER(BG101),BG101,0)+IF(ISNUMBER(BL101),BL101,0)</f>
        <v>0</v>
      </c>
      <c r="BV101" s="97"/>
      <c r="BW101" s="97"/>
      <c r="BX101" s="97"/>
      <c r="BY101" s="98"/>
    </row>
    <row r="102" spans="1:79" s="99" customFormat="1" ht="12.75" customHeight="1">
      <c r="A102" s="89">
        <v>5</v>
      </c>
      <c r="B102" s="90"/>
      <c r="C102" s="90"/>
      <c r="D102" s="92" t="s">
        <v>185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48771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48771</v>
      </c>
      <c r="AJ102" s="97"/>
      <c r="AK102" s="97"/>
      <c r="AL102" s="97"/>
      <c r="AM102" s="98"/>
      <c r="AN102" s="96">
        <v>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0</v>
      </c>
      <c r="BC102" s="97"/>
      <c r="BD102" s="97"/>
      <c r="BE102" s="97"/>
      <c r="BF102" s="98"/>
      <c r="BG102" s="96">
        <v>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0</v>
      </c>
      <c r="BV102" s="97"/>
      <c r="BW102" s="97"/>
      <c r="BX102" s="97"/>
      <c r="BY102" s="98"/>
    </row>
    <row r="103" spans="1:79" s="6" customFormat="1" ht="12.75" customHeight="1">
      <c r="A103" s="86"/>
      <c r="B103" s="87"/>
      <c r="C103" s="87"/>
      <c r="D103" s="100" t="s">
        <v>147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04">
        <v>4344474</v>
      </c>
      <c r="V103" s="105"/>
      <c r="W103" s="105"/>
      <c r="X103" s="105"/>
      <c r="Y103" s="106"/>
      <c r="Z103" s="104">
        <v>185097</v>
      </c>
      <c r="AA103" s="105"/>
      <c r="AB103" s="105"/>
      <c r="AC103" s="105"/>
      <c r="AD103" s="106"/>
      <c r="AE103" s="104">
        <v>0</v>
      </c>
      <c r="AF103" s="105"/>
      <c r="AG103" s="105"/>
      <c r="AH103" s="106"/>
      <c r="AI103" s="104">
        <f>IF(ISNUMBER(U103),U103,0)+IF(ISNUMBER(Z103),Z103,0)</f>
        <v>4529571</v>
      </c>
      <c r="AJ103" s="105"/>
      <c r="AK103" s="105"/>
      <c r="AL103" s="105"/>
      <c r="AM103" s="106"/>
      <c r="AN103" s="104">
        <v>1498000</v>
      </c>
      <c r="AO103" s="105"/>
      <c r="AP103" s="105"/>
      <c r="AQ103" s="105"/>
      <c r="AR103" s="106"/>
      <c r="AS103" s="104">
        <v>0</v>
      </c>
      <c r="AT103" s="105"/>
      <c r="AU103" s="105"/>
      <c r="AV103" s="105"/>
      <c r="AW103" s="106"/>
      <c r="AX103" s="104">
        <v>0</v>
      </c>
      <c r="AY103" s="105"/>
      <c r="AZ103" s="105"/>
      <c r="BA103" s="106"/>
      <c r="BB103" s="104">
        <f>IF(ISNUMBER(AN103),AN103,0)+IF(ISNUMBER(AS103),AS103,0)</f>
        <v>1498000</v>
      </c>
      <c r="BC103" s="105"/>
      <c r="BD103" s="105"/>
      <c r="BE103" s="105"/>
      <c r="BF103" s="106"/>
      <c r="BG103" s="104">
        <v>400000</v>
      </c>
      <c r="BH103" s="105"/>
      <c r="BI103" s="105"/>
      <c r="BJ103" s="105"/>
      <c r="BK103" s="106"/>
      <c r="BL103" s="104">
        <v>0</v>
      </c>
      <c r="BM103" s="105"/>
      <c r="BN103" s="105"/>
      <c r="BO103" s="105"/>
      <c r="BP103" s="106"/>
      <c r="BQ103" s="104">
        <v>0</v>
      </c>
      <c r="BR103" s="105"/>
      <c r="BS103" s="105"/>
      <c r="BT103" s="106"/>
      <c r="BU103" s="104">
        <f>IF(ISNUMBER(BG103),BG103,0)+IF(ISNUMBER(BL103),BL103,0)</f>
        <v>400000</v>
      </c>
      <c r="BV103" s="105"/>
      <c r="BW103" s="105"/>
      <c r="BX103" s="105"/>
      <c r="BY103" s="106"/>
    </row>
    <row r="105" spans="1:79" ht="14.25" customHeight="1">
      <c r="A105" s="29" t="s">
        <v>267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5" customHeight="1">
      <c r="A106" s="75" t="s">
        <v>237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</row>
    <row r="107" spans="1:79" ht="23.1" customHeight="1">
      <c r="A107" s="51" t="s">
        <v>6</v>
      </c>
      <c r="B107" s="52"/>
      <c r="C107" s="52"/>
      <c r="D107" s="51" t="s">
        <v>121</v>
      </c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3"/>
      <c r="U107" s="27" t="s">
        <v>259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 t="s">
        <v>264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</row>
    <row r="108" spans="1:79" ht="54" customHeight="1">
      <c r="A108" s="54"/>
      <c r="B108" s="55"/>
      <c r="C108" s="55"/>
      <c r="D108" s="54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36" t="s">
        <v>4</v>
      </c>
      <c r="V108" s="37"/>
      <c r="W108" s="37"/>
      <c r="X108" s="37"/>
      <c r="Y108" s="38"/>
      <c r="Z108" s="36" t="s">
        <v>3</v>
      </c>
      <c r="AA108" s="37"/>
      <c r="AB108" s="37"/>
      <c r="AC108" s="37"/>
      <c r="AD108" s="38"/>
      <c r="AE108" s="57" t="s">
        <v>116</v>
      </c>
      <c r="AF108" s="58"/>
      <c r="AG108" s="58"/>
      <c r="AH108" s="58"/>
      <c r="AI108" s="59"/>
      <c r="AJ108" s="36" t="s">
        <v>5</v>
      </c>
      <c r="AK108" s="37"/>
      <c r="AL108" s="37"/>
      <c r="AM108" s="37"/>
      <c r="AN108" s="38"/>
      <c r="AO108" s="36" t="s">
        <v>4</v>
      </c>
      <c r="AP108" s="37"/>
      <c r="AQ108" s="37"/>
      <c r="AR108" s="37"/>
      <c r="AS108" s="38"/>
      <c r="AT108" s="36" t="s">
        <v>3</v>
      </c>
      <c r="AU108" s="37"/>
      <c r="AV108" s="37"/>
      <c r="AW108" s="37"/>
      <c r="AX108" s="38"/>
      <c r="AY108" s="57" t="s">
        <v>116</v>
      </c>
      <c r="AZ108" s="58"/>
      <c r="BA108" s="58"/>
      <c r="BB108" s="58"/>
      <c r="BC108" s="59"/>
      <c r="BD108" s="27" t="s">
        <v>96</v>
      </c>
      <c r="BE108" s="27"/>
      <c r="BF108" s="27"/>
      <c r="BG108" s="27"/>
      <c r="BH108" s="27"/>
    </row>
    <row r="109" spans="1:79" ht="15" customHeight="1">
      <c r="A109" s="36" t="s">
        <v>168</v>
      </c>
      <c r="B109" s="37"/>
      <c r="C109" s="37"/>
      <c r="D109" s="36">
        <v>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8"/>
      <c r="U109" s="36">
        <v>3</v>
      </c>
      <c r="V109" s="37"/>
      <c r="W109" s="37"/>
      <c r="X109" s="37"/>
      <c r="Y109" s="38"/>
      <c r="Z109" s="36">
        <v>4</v>
      </c>
      <c r="AA109" s="37"/>
      <c r="AB109" s="37"/>
      <c r="AC109" s="37"/>
      <c r="AD109" s="38"/>
      <c r="AE109" s="36">
        <v>5</v>
      </c>
      <c r="AF109" s="37"/>
      <c r="AG109" s="37"/>
      <c r="AH109" s="37"/>
      <c r="AI109" s="38"/>
      <c r="AJ109" s="36">
        <v>6</v>
      </c>
      <c r="AK109" s="37"/>
      <c r="AL109" s="37"/>
      <c r="AM109" s="37"/>
      <c r="AN109" s="38"/>
      <c r="AO109" s="36">
        <v>7</v>
      </c>
      <c r="AP109" s="37"/>
      <c r="AQ109" s="37"/>
      <c r="AR109" s="37"/>
      <c r="AS109" s="38"/>
      <c r="AT109" s="36">
        <v>8</v>
      </c>
      <c r="AU109" s="37"/>
      <c r="AV109" s="37"/>
      <c r="AW109" s="37"/>
      <c r="AX109" s="38"/>
      <c r="AY109" s="36">
        <v>9</v>
      </c>
      <c r="AZ109" s="37"/>
      <c r="BA109" s="37"/>
      <c r="BB109" s="37"/>
      <c r="BC109" s="38"/>
      <c r="BD109" s="36">
        <v>10</v>
      </c>
      <c r="BE109" s="37"/>
      <c r="BF109" s="37"/>
      <c r="BG109" s="37"/>
      <c r="BH109" s="38"/>
    </row>
    <row r="110" spans="1:79" s="1" customFormat="1" ht="12.75" hidden="1" customHeight="1">
      <c r="A110" s="39" t="s">
        <v>69</v>
      </c>
      <c r="B110" s="40"/>
      <c r="C110" s="40"/>
      <c r="D110" s="39" t="s">
        <v>57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1"/>
      <c r="U110" s="39" t="s">
        <v>60</v>
      </c>
      <c r="V110" s="40"/>
      <c r="W110" s="40"/>
      <c r="X110" s="40"/>
      <c r="Y110" s="41"/>
      <c r="Z110" s="39" t="s">
        <v>61</v>
      </c>
      <c r="AA110" s="40"/>
      <c r="AB110" s="40"/>
      <c r="AC110" s="40"/>
      <c r="AD110" s="41"/>
      <c r="AE110" s="39" t="s">
        <v>94</v>
      </c>
      <c r="AF110" s="40"/>
      <c r="AG110" s="40"/>
      <c r="AH110" s="40"/>
      <c r="AI110" s="41"/>
      <c r="AJ110" s="47" t="s">
        <v>170</v>
      </c>
      <c r="AK110" s="48"/>
      <c r="AL110" s="48"/>
      <c r="AM110" s="48"/>
      <c r="AN110" s="49"/>
      <c r="AO110" s="39" t="s">
        <v>62</v>
      </c>
      <c r="AP110" s="40"/>
      <c r="AQ110" s="40"/>
      <c r="AR110" s="40"/>
      <c r="AS110" s="41"/>
      <c r="AT110" s="39" t="s">
        <v>63</v>
      </c>
      <c r="AU110" s="40"/>
      <c r="AV110" s="40"/>
      <c r="AW110" s="40"/>
      <c r="AX110" s="41"/>
      <c r="AY110" s="39" t="s">
        <v>95</v>
      </c>
      <c r="AZ110" s="40"/>
      <c r="BA110" s="40"/>
      <c r="BB110" s="40"/>
      <c r="BC110" s="41"/>
      <c r="BD110" s="50" t="s">
        <v>170</v>
      </c>
      <c r="BE110" s="50"/>
      <c r="BF110" s="50"/>
      <c r="BG110" s="50"/>
      <c r="BH110" s="50"/>
      <c r="CA110" s="1" t="s">
        <v>35</v>
      </c>
    </row>
    <row r="111" spans="1:79" s="99" customFormat="1" ht="25.5" customHeight="1">
      <c r="A111" s="89">
        <v>1</v>
      </c>
      <c r="B111" s="90"/>
      <c r="C111" s="90"/>
      <c r="D111" s="92" t="s">
        <v>181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0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0</v>
      </c>
      <c r="AK111" s="110"/>
      <c r="AL111" s="110"/>
      <c r="AM111" s="110"/>
      <c r="AN111" s="110"/>
      <c r="AO111" s="95">
        <v>0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0</v>
      </c>
      <c r="BE111" s="110"/>
      <c r="BF111" s="110"/>
      <c r="BG111" s="110"/>
      <c r="BH111" s="110"/>
      <c r="CA111" s="99" t="s">
        <v>36</v>
      </c>
    </row>
    <row r="112" spans="1:79" s="99" customFormat="1" ht="25.5" customHeight="1">
      <c r="A112" s="89">
        <v>2</v>
      </c>
      <c r="B112" s="90"/>
      <c r="C112" s="90"/>
      <c r="D112" s="92" t="s">
        <v>182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0</v>
      </c>
      <c r="AK112" s="110"/>
      <c r="AL112" s="110"/>
      <c r="AM112" s="110"/>
      <c r="AN112" s="110"/>
      <c r="AO112" s="95">
        <v>0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0</v>
      </c>
      <c r="BE112" s="110"/>
      <c r="BF112" s="110"/>
      <c r="BG112" s="110"/>
      <c r="BH112" s="110"/>
    </row>
    <row r="113" spans="1:79" s="99" customFormat="1" ht="25.5" customHeight="1">
      <c r="A113" s="89">
        <v>3</v>
      </c>
      <c r="B113" s="90"/>
      <c r="C113" s="90"/>
      <c r="D113" s="92" t="s">
        <v>183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0</v>
      </c>
      <c r="AK113" s="110"/>
      <c r="AL113" s="110"/>
      <c r="AM113" s="110"/>
      <c r="AN113" s="110"/>
      <c r="AO113" s="95">
        <v>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0</v>
      </c>
      <c r="BE113" s="110"/>
      <c r="BF113" s="110"/>
      <c r="BG113" s="110"/>
      <c r="BH113" s="110"/>
    </row>
    <row r="114" spans="1:79" s="99" customFormat="1" ht="25.5" customHeight="1">
      <c r="A114" s="89">
        <v>4</v>
      </c>
      <c r="B114" s="90"/>
      <c r="C114" s="90"/>
      <c r="D114" s="92" t="s">
        <v>184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0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5">
        <v>0</v>
      </c>
      <c r="AF114" s="95"/>
      <c r="AG114" s="95"/>
      <c r="AH114" s="95"/>
      <c r="AI114" s="95"/>
      <c r="AJ114" s="110">
        <f>IF(ISNUMBER(U114),U114,0)+IF(ISNUMBER(Z114),Z114,0)</f>
        <v>0</v>
      </c>
      <c r="AK114" s="110"/>
      <c r="AL114" s="110"/>
      <c r="AM114" s="110"/>
      <c r="AN114" s="110"/>
      <c r="AO114" s="95">
        <v>0</v>
      </c>
      <c r="AP114" s="95"/>
      <c r="AQ114" s="95"/>
      <c r="AR114" s="95"/>
      <c r="AS114" s="95"/>
      <c r="AT114" s="110">
        <v>0</v>
      </c>
      <c r="AU114" s="110"/>
      <c r="AV114" s="110"/>
      <c r="AW114" s="110"/>
      <c r="AX114" s="110"/>
      <c r="AY114" s="95">
        <v>0</v>
      </c>
      <c r="AZ114" s="95"/>
      <c r="BA114" s="95"/>
      <c r="BB114" s="95"/>
      <c r="BC114" s="95"/>
      <c r="BD114" s="110">
        <f>IF(ISNUMBER(AO114),AO114,0)+IF(ISNUMBER(AT114),AT114,0)</f>
        <v>0</v>
      </c>
      <c r="BE114" s="110"/>
      <c r="BF114" s="110"/>
      <c r="BG114" s="110"/>
      <c r="BH114" s="110"/>
    </row>
    <row r="115" spans="1:79" s="99" customFormat="1" ht="12.75" customHeight="1">
      <c r="A115" s="89">
        <v>5</v>
      </c>
      <c r="B115" s="90"/>
      <c r="C115" s="90"/>
      <c r="D115" s="92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0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0</v>
      </c>
      <c r="AK115" s="110"/>
      <c r="AL115" s="110"/>
      <c r="AM115" s="110"/>
      <c r="AN115" s="110"/>
      <c r="AO115" s="95">
        <v>0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0</v>
      </c>
      <c r="BE115" s="110"/>
      <c r="BF115" s="110"/>
      <c r="BG115" s="110"/>
      <c r="BH115" s="110"/>
    </row>
    <row r="116" spans="1:79" s="6" customFormat="1" ht="12.75" customHeight="1">
      <c r="A116" s="86"/>
      <c r="B116" s="87"/>
      <c r="C116" s="87"/>
      <c r="D116" s="100" t="s">
        <v>147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2"/>
      <c r="U116" s="104">
        <v>0</v>
      </c>
      <c r="V116" s="105"/>
      <c r="W116" s="105"/>
      <c r="X116" s="105"/>
      <c r="Y116" s="106"/>
      <c r="Z116" s="104">
        <v>0</v>
      </c>
      <c r="AA116" s="105"/>
      <c r="AB116" s="105"/>
      <c r="AC116" s="105"/>
      <c r="AD116" s="106"/>
      <c r="AE116" s="103">
        <v>0</v>
      </c>
      <c r="AF116" s="103"/>
      <c r="AG116" s="103"/>
      <c r="AH116" s="103"/>
      <c r="AI116" s="103"/>
      <c r="AJ116" s="85">
        <f>IF(ISNUMBER(U116),U116,0)+IF(ISNUMBER(Z116),Z116,0)</f>
        <v>0</v>
      </c>
      <c r="AK116" s="85"/>
      <c r="AL116" s="85"/>
      <c r="AM116" s="85"/>
      <c r="AN116" s="85"/>
      <c r="AO116" s="103">
        <v>0</v>
      </c>
      <c r="AP116" s="103"/>
      <c r="AQ116" s="103"/>
      <c r="AR116" s="103"/>
      <c r="AS116" s="103"/>
      <c r="AT116" s="85">
        <v>0</v>
      </c>
      <c r="AU116" s="85"/>
      <c r="AV116" s="85"/>
      <c r="AW116" s="85"/>
      <c r="AX116" s="85"/>
      <c r="AY116" s="103">
        <v>0</v>
      </c>
      <c r="AZ116" s="103"/>
      <c r="BA116" s="103"/>
      <c r="BB116" s="103"/>
      <c r="BC116" s="103"/>
      <c r="BD116" s="85">
        <f>IF(ISNUMBER(AO116),AO116,0)+IF(ISNUMBER(AT116),AT116,0)</f>
        <v>0</v>
      </c>
      <c r="BE116" s="85"/>
      <c r="BF116" s="85"/>
      <c r="BG116" s="85"/>
      <c r="BH116" s="85"/>
    </row>
    <row r="117" spans="1:79" s="5" customFormat="1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</row>
    <row r="119" spans="1:79" ht="14.25" customHeight="1">
      <c r="A119" s="29" t="s">
        <v>152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4.25" customHeight="1">
      <c r="A120" s="29" t="s">
        <v>253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23.1" customHeight="1">
      <c r="A121" s="51" t="s">
        <v>6</v>
      </c>
      <c r="B121" s="52"/>
      <c r="C121" s="52"/>
      <c r="D121" s="27" t="s">
        <v>9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 t="s">
        <v>8</v>
      </c>
      <c r="R121" s="27"/>
      <c r="S121" s="27"/>
      <c r="T121" s="27"/>
      <c r="U121" s="27"/>
      <c r="V121" s="27" t="s">
        <v>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36" t="s">
        <v>238</v>
      </c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8"/>
      <c r="AU121" s="36" t="s">
        <v>241</v>
      </c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8"/>
      <c r="BJ121" s="36" t="s">
        <v>249</v>
      </c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8"/>
    </row>
    <row r="122" spans="1:79" ht="32.25" customHeight="1">
      <c r="A122" s="54"/>
      <c r="B122" s="55"/>
      <c r="C122" s="55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 t="s">
        <v>4</v>
      </c>
      <c r="AG122" s="27"/>
      <c r="AH122" s="27"/>
      <c r="AI122" s="27"/>
      <c r="AJ122" s="27"/>
      <c r="AK122" s="27" t="s">
        <v>3</v>
      </c>
      <c r="AL122" s="27"/>
      <c r="AM122" s="27"/>
      <c r="AN122" s="27"/>
      <c r="AO122" s="27"/>
      <c r="AP122" s="27" t="s">
        <v>123</v>
      </c>
      <c r="AQ122" s="27"/>
      <c r="AR122" s="27"/>
      <c r="AS122" s="27"/>
      <c r="AT122" s="27"/>
      <c r="AU122" s="27" t="s">
        <v>4</v>
      </c>
      <c r="AV122" s="27"/>
      <c r="AW122" s="27"/>
      <c r="AX122" s="27"/>
      <c r="AY122" s="27"/>
      <c r="AZ122" s="27" t="s">
        <v>3</v>
      </c>
      <c r="BA122" s="27"/>
      <c r="BB122" s="27"/>
      <c r="BC122" s="27"/>
      <c r="BD122" s="27"/>
      <c r="BE122" s="27" t="s">
        <v>90</v>
      </c>
      <c r="BF122" s="27"/>
      <c r="BG122" s="27"/>
      <c r="BH122" s="27"/>
      <c r="BI122" s="27"/>
      <c r="BJ122" s="27" t="s">
        <v>4</v>
      </c>
      <c r="BK122" s="27"/>
      <c r="BL122" s="27"/>
      <c r="BM122" s="27"/>
      <c r="BN122" s="27"/>
      <c r="BO122" s="27" t="s">
        <v>3</v>
      </c>
      <c r="BP122" s="27"/>
      <c r="BQ122" s="27"/>
      <c r="BR122" s="27"/>
      <c r="BS122" s="27"/>
      <c r="BT122" s="27" t="s">
        <v>97</v>
      </c>
      <c r="BU122" s="27"/>
      <c r="BV122" s="27"/>
      <c r="BW122" s="27"/>
      <c r="BX122" s="27"/>
    </row>
    <row r="123" spans="1:79" ht="15" customHeight="1">
      <c r="A123" s="36">
        <v>1</v>
      </c>
      <c r="B123" s="37"/>
      <c r="C123" s="37"/>
      <c r="D123" s="27">
        <v>2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>
        <v>3</v>
      </c>
      <c r="R123" s="27"/>
      <c r="S123" s="27"/>
      <c r="T123" s="27"/>
      <c r="U123" s="27"/>
      <c r="V123" s="27">
        <v>4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7">
        <v>5</v>
      </c>
      <c r="AG123" s="27"/>
      <c r="AH123" s="27"/>
      <c r="AI123" s="27"/>
      <c r="AJ123" s="27"/>
      <c r="AK123" s="27">
        <v>6</v>
      </c>
      <c r="AL123" s="27"/>
      <c r="AM123" s="27"/>
      <c r="AN123" s="27"/>
      <c r="AO123" s="27"/>
      <c r="AP123" s="27">
        <v>7</v>
      </c>
      <c r="AQ123" s="27"/>
      <c r="AR123" s="27"/>
      <c r="AS123" s="27"/>
      <c r="AT123" s="27"/>
      <c r="AU123" s="27">
        <v>8</v>
      </c>
      <c r="AV123" s="27"/>
      <c r="AW123" s="27"/>
      <c r="AX123" s="27"/>
      <c r="AY123" s="27"/>
      <c r="AZ123" s="27">
        <v>9</v>
      </c>
      <c r="BA123" s="27"/>
      <c r="BB123" s="27"/>
      <c r="BC123" s="27"/>
      <c r="BD123" s="27"/>
      <c r="BE123" s="27">
        <v>10</v>
      </c>
      <c r="BF123" s="27"/>
      <c r="BG123" s="27"/>
      <c r="BH123" s="27"/>
      <c r="BI123" s="27"/>
      <c r="BJ123" s="27">
        <v>11</v>
      </c>
      <c r="BK123" s="27"/>
      <c r="BL123" s="27"/>
      <c r="BM123" s="27"/>
      <c r="BN123" s="27"/>
      <c r="BO123" s="27">
        <v>12</v>
      </c>
      <c r="BP123" s="27"/>
      <c r="BQ123" s="27"/>
      <c r="BR123" s="27"/>
      <c r="BS123" s="27"/>
      <c r="BT123" s="27">
        <v>13</v>
      </c>
      <c r="BU123" s="27"/>
      <c r="BV123" s="27"/>
      <c r="BW123" s="27"/>
      <c r="BX123" s="27"/>
    </row>
    <row r="124" spans="1:79" ht="10.5" hidden="1" customHeight="1">
      <c r="A124" s="39" t="s">
        <v>154</v>
      </c>
      <c r="B124" s="40"/>
      <c r="C124" s="40"/>
      <c r="D124" s="27" t="s">
        <v>57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70</v>
      </c>
      <c r="R124" s="27"/>
      <c r="S124" s="27"/>
      <c r="T124" s="27"/>
      <c r="U124" s="27"/>
      <c r="V124" s="27" t="s">
        <v>71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6" t="s">
        <v>111</v>
      </c>
      <c r="AG124" s="26"/>
      <c r="AH124" s="26"/>
      <c r="AI124" s="26"/>
      <c r="AJ124" s="26"/>
      <c r="AK124" s="30" t="s">
        <v>112</v>
      </c>
      <c r="AL124" s="30"/>
      <c r="AM124" s="30"/>
      <c r="AN124" s="30"/>
      <c r="AO124" s="30"/>
      <c r="AP124" s="50" t="s">
        <v>187</v>
      </c>
      <c r="AQ124" s="50"/>
      <c r="AR124" s="50"/>
      <c r="AS124" s="50"/>
      <c r="AT124" s="50"/>
      <c r="AU124" s="26" t="s">
        <v>113</v>
      </c>
      <c r="AV124" s="26"/>
      <c r="AW124" s="26"/>
      <c r="AX124" s="26"/>
      <c r="AY124" s="26"/>
      <c r="AZ124" s="30" t="s">
        <v>114</v>
      </c>
      <c r="BA124" s="30"/>
      <c r="BB124" s="30"/>
      <c r="BC124" s="30"/>
      <c r="BD124" s="30"/>
      <c r="BE124" s="50" t="s">
        <v>187</v>
      </c>
      <c r="BF124" s="50"/>
      <c r="BG124" s="50"/>
      <c r="BH124" s="50"/>
      <c r="BI124" s="50"/>
      <c r="BJ124" s="26" t="s">
        <v>105</v>
      </c>
      <c r="BK124" s="26"/>
      <c r="BL124" s="26"/>
      <c r="BM124" s="26"/>
      <c r="BN124" s="26"/>
      <c r="BO124" s="30" t="s">
        <v>106</v>
      </c>
      <c r="BP124" s="30"/>
      <c r="BQ124" s="30"/>
      <c r="BR124" s="30"/>
      <c r="BS124" s="30"/>
      <c r="BT124" s="50" t="s">
        <v>187</v>
      </c>
      <c r="BU124" s="50"/>
      <c r="BV124" s="50"/>
      <c r="BW124" s="50"/>
      <c r="BX124" s="50"/>
      <c r="CA124" t="s">
        <v>37</v>
      </c>
    </row>
    <row r="125" spans="1:79" s="6" customFormat="1" ht="15" customHeight="1">
      <c r="A125" s="86">
        <v>0</v>
      </c>
      <c r="B125" s="87"/>
      <c r="C125" s="87"/>
      <c r="D125" s="111" t="s">
        <v>186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  <c r="CA125" s="6" t="s">
        <v>38</v>
      </c>
    </row>
    <row r="126" spans="1:79" s="99" customFormat="1" ht="42.75" customHeight="1">
      <c r="A126" s="89">
        <v>1</v>
      </c>
      <c r="B126" s="90"/>
      <c r="C126" s="90"/>
      <c r="D126" s="114" t="s">
        <v>188</v>
      </c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6"/>
      <c r="Q126" s="27" t="s">
        <v>189</v>
      </c>
      <c r="R126" s="27"/>
      <c r="S126" s="27"/>
      <c r="T126" s="27"/>
      <c r="U126" s="27"/>
      <c r="V126" s="27" t="s">
        <v>190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142.4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142.4</v>
      </c>
      <c r="AQ126" s="117"/>
      <c r="AR126" s="117"/>
      <c r="AS126" s="117"/>
      <c r="AT126" s="117"/>
      <c r="AU126" s="117">
        <v>142.4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142.4</v>
      </c>
      <c r="BF126" s="117"/>
      <c r="BG126" s="117"/>
      <c r="BH126" s="117"/>
      <c r="BI126" s="117"/>
      <c r="BJ126" s="117">
        <v>142.4</v>
      </c>
      <c r="BK126" s="117"/>
      <c r="BL126" s="117"/>
      <c r="BM126" s="117"/>
      <c r="BN126" s="117"/>
      <c r="BO126" s="117">
        <v>0</v>
      </c>
      <c r="BP126" s="117"/>
      <c r="BQ126" s="117"/>
      <c r="BR126" s="117"/>
      <c r="BS126" s="117"/>
      <c r="BT126" s="117">
        <v>142.4</v>
      </c>
      <c r="BU126" s="117"/>
      <c r="BV126" s="117"/>
      <c r="BW126" s="117"/>
      <c r="BX126" s="117"/>
    </row>
    <row r="127" spans="1:79" s="99" customFormat="1" ht="45" customHeight="1">
      <c r="A127" s="89">
        <v>1</v>
      </c>
      <c r="B127" s="90"/>
      <c r="C127" s="90"/>
      <c r="D127" s="114" t="s">
        <v>191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192</v>
      </c>
      <c r="R127" s="27"/>
      <c r="S127" s="27"/>
      <c r="T127" s="27"/>
      <c r="U127" s="27"/>
      <c r="V127" s="27" t="s">
        <v>193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7">
        <v>0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0</v>
      </c>
      <c r="AQ127" s="117"/>
      <c r="AR127" s="117"/>
      <c r="AS127" s="117"/>
      <c r="AT127" s="117"/>
      <c r="AU127" s="117">
        <v>1498000</v>
      </c>
      <c r="AV127" s="117"/>
      <c r="AW127" s="117"/>
      <c r="AX127" s="117"/>
      <c r="AY127" s="117"/>
      <c r="AZ127" s="117">
        <v>0</v>
      </c>
      <c r="BA127" s="117"/>
      <c r="BB127" s="117"/>
      <c r="BC127" s="117"/>
      <c r="BD127" s="117"/>
      <c r="BE127" s="117">
        <v>1498000</v>
      </c>
      <c r="BF127" s="117"/>
      <c r="BG127" s="117"/>
      <c r="BH127" s="117"/>
      <c r="BI127" s="117"/>
      <c r="BJ127" s="117">
        <v>400000</v>
      </c>
      <c r="BK127" s="117"/>
      <c r="BL127" s="117"/>
      <c r="BM127" s="117"/>
      <c r="BN127" s="117"/>
      <c r="BO127" s="117">
        <v>0</v>
      </c>
      <c r="BP127" s="117"/>
      <c r="BQ127" s="117"/>
      <c r="BR127" s="117"/>
      <c r="BS127" s="117"/>
      <c r="BT127" s="117">
        <v>400000</v>
      </c>
      <c r="BU127" s="117"/>
      <c r="BV127" s="117"/>
      <c r="BW127" s="117"/>
      <c r="BX127" s="117"/>
    </row>
    <row r="128" spans="1:79" s="99" customFormat="1" ht="60" customHeight="1">
      <c r="A128" s="89">
        <v>3</v>
      </c>
      <c r="B128" s="90"/>
      <c r="C128" s="90"/>
      <c r="D128" s="114" t="s">
        <v>194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192</v>
      </c>
      <c r="R128" s="27"/>
      <c r="S128" s="27"/>
      <c r="T128" s="27"/>
      <c r="U128" s="27"/>
      <c r="V128" s="27" t="s">
        <v>195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93113</v>
      </c>
      <c r="AG128" s="117"/>
      <c r="AH128" s="117"/>
      <c r="AI128" s="117"/>
      <c r="AJ128" s="117"/>
      <c r="AK128" s="117">
        <v>99389</v>
      </c>
      <c r="AL128" s="117"/>
      <c r="AM128" s="117"/>
      <c r="AN128" s="117"/>
      <c r="AO128" s="117"/>
      <c r="AP128" s="117">
        <v>192502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  <c r="BJ128" s="117">
        <v>0</v>
      </c>
      <c r="BK128" s="117"/>
      <c r="BL128" s="117"/>
      <c r="BM128" s="117"/>
      <c r="BN128" s="117"/>
      <c r="BO128" s="117">
        <v>0</v>
      </c>
      <c r="BP128" s="117"/>
      <c r="BQ128" s="117"/>
      <c r="BR128" s="117"/>
      <c r="BS128" s="117"/>
      <c r="BT128" s="117">
        <v>0</v>
      </c>
      <c r="BU128" s="117"/>
      <c r="BV128" s="117"/>
      <c r="BW128" s="117"/>
      <c r="BX128" s="117"/>
    </row>
    <row r="129" spans="1:76" s="99" customFormat="1" ht="30" customHeight="1">
      <c r="A129" s="89">
        <v>4</v>
      </c>
      <c r="B129" s="90"/>
      <c r="C129" s="90"/>
      <c r="D129" s="114" t="s">
        <v>196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192</v>
      </c>
      <c r="R129" s="27"/>
      <c r="S129" s="27"/>
      <c r="T129" s="27"/>
      <c r="U129" s="27"/>
      <c r="V129" s="27" t="s">
        <v>195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7">
        <v>0</v>
      </c>
      <c r="AG129" s="117"/>
      <c r="AH129" s="117"/>
      <c r="AI129" s="117"/>
      <c r="AJ129" s="117"/>
      <c r="AK129" s="117">
        <v>85707</v>
      </c>
      <c r="AL129" s="117"/>
      <c r="AM129" s="117"/>
      <c r="AN129" s="117"/>
      <c r="AO129" s="117"/>
      <c r="AP129" s="117">
        <v>85707</v>
      </c>
      <c r="AQ129" s="117"/>
      <c r="AR129" s="117"/>
      <c r="AS129" s="117"/>
      <c r="AT129" s="117"/>
      <c r="AU129" s="117">
        <v>0</v>
      </c>
      <c r="AV129" s="117"/>
      <c r="AW129" s="117"/>
      <c r="AX129" s="117"/>
      <c r="AY129" s="117"/>
      <c r="AZ129" s="117">
        <v>0</v>
      </c>
      <c r="BA129" s="117"/>
      <c r="BB129" s="117"/>
      <c r="BC129" s="117"/>
      <c r="BD129" s="117"/>
      <c r="BE129" s="117">
        <v>0</v>
      </c>
      <c r="BF129" s="117"/>
      <c r="BG129" s="117"/>
      <c r="BH129" s="117"/>
      <c r="BI129" s="117"/>
      <c r="BJ129" s="117">
        <v>0</v>
      </c>
      <c r="BK129" s="117"/>
      <c r="BL129" s="117"/>
      <c r="BM129" s="117"/>
      <c r="BN129" s="117"/>
      <c r="BO129" s="117">
        <v>0</v>
      </c>
      <c r="BP129" s="117"/>
      <c r="BQ129" s="117"/>
      <c r="BR129" s="117"/>
      <c r="BS129" s="117"/>
      <c r="BT129" s="117">
        <v>0</v>
      </c>
      <c r="BU129" s="117"/>
      <c r="BV129" s="117"/>
      <c r="BW129" s="117"/>
      <c r="BX129" s="117"/>
    </row>
    <row r="130" spans="1:76" s="99" customFormat="1" ht="30" customHeight="1">
      <c r="A130" s="89">
        <v>5</v>
      </c>
      <c r="B130" s="90"/>
      <c r="C130" s="90"/>
      <c r="D130" s="114" t="s">
        <v>197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192</v>
      </c>
      <c r="R130" s="27"/>
      <c r="S130" s="27"/>
      <c r="T130" s="27"/>
      <c r="U130" s="27"/>
      <c r="V130" s="27" t="s">
        <v>198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7">
        <v>48771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48771</v>
      </c>
      <c r="AQ130" s="117"/>
      <c r="AR130" s="117"/>
      <c r="AS130" s="117"/>
      <c r="AT130" s="117"/>
      <c r="AU130" s="117">
        <v>0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0</v>
      </c>
      <c r="BF130" s="117"/>
      <c r="BG130" s="117"/>
      <c r="BH130" s="117"/>
      <c r="BI130" s="117"/>
      <c r="BJ130" s="117">
        <v>0</v>
      </c>
      <c r="BK130" s="117"/>
      <c r="BL130" s="117"/>
      <c r="BM130" s="117"/>
      <c r="BN130" s="117"/>
      <c r="BO130" s="117">
        <v>0</v>
      </c>
      <c r="BP130" s="117"/>
      <c r="BQ130" s="117"/>
      <c r="BR130" s="117"/>
      <c r="BS130" s="117"/>
      <c r="BT130" s="117">
        <v>0</v>
      </c>
      <c r="BU130" s="117"/>
      <c r="BV130" s="117"/>
      <c r="BW130" s="117"/>
      <c r="BX130" s="117"/>
    </row>
    <row r="131" spans="1:76" s="6" customFormat="1" ht="15" customHeight="1">
      <c r="A131" s="86">
        <v>0</v>
      </c>
      <c r="B131" s="87"/>
      <c r="C131" s="87"/>
      <c r="D131" s="113" t="s">
        <v>199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</row>
    <row r="132" spans="1:76" s="99" customFormat="1" ht="42.75" customHeight="1">
      <c r="A132" s="89">
        <v>1</v>
      </c>
      <c r="B132" s="90"/>
      <c r="C132" s="90"/>
      <c r="D132" s="114" t="s">
        <v>200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201</v>
      </c>
      <c r="R132" s="27"/>
      <c r="S132" s="27"/>
      <c r="T132" s="27"/>
      <c r="U132" s="27"/>
      <c r="V132" s="27" t="s">
        <v>202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3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3</v>
      </c>
      <c r="AQ132" s="117"/>
      <c r="AR132" s="117"/>
      <c r="AS132" s="117"/>
      <c r="AT132" s="117"/>
      <c r="AU132" s="117">
        <v>1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1</v>
      </c>
      <c r="BF132" s="117"/>
      <c r="BG132" s="117"/>
      <c r="BH132" s="117"/>
      <c r="BI132" s="117"/>
      <c r="BJ132" s="117">
        <v>2</v>
      </c>
      <c r="BK132" s="117"/>
      <c r="BL132" s="117"/>
      <c r="BM132" s="117"/>
      <c r="BN132" s="117"/>
      <c r="BO132" s="117">
        <v>0</v>
      </c>
      <c r="BP132" s="117"/>
      <c r="BQ132" s="117"/>
      <c r="BR132" s="117"/>
      <c r="BS132" s="117"/>
      <c r="BT132" s="117">
        <v>2</v>
      </c>
      <c r="BU132" s="117"/>
      <c r="BV132" s="117"/>
      <c r="BW132" s="117"/>
      <c r="BX132" s="117"/>
    </row>
    <row r="133" spans="1:76" s="99" customFormat="1" ht="30" customHeight="1">
      <c r="A133" s="89">
        <v>2</v>
      </c>
      <c r="B133" s="90"/>
      <c r="C133" s="90"/>
      <c r="D133" s="114" t="s">
        <v>203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201</v>
      </c>
      <c r="R133" s="27"/>
      <c r="S133" s="27"/>
      <c r="T133" s="27"/>
      <c r="U133" s="27"/>
      <c r="V133" s="27" t="s">
        <v>198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7">
        <v>1</v>
      </c>
      <c r="AG133" s="117"/>
      <c r="AH133" s="117"/>
      <c r="AI133" s="117"/>
      <c r="AJ133" s="117"/>
      <c r="AK133" s="117">
        <v>2</v>
      </c>
      <c r="AL133" s="117"/>
      <c r="AM133" s="117"/>
      <c r="AN133" s="117"/>
      <c r="AO133" s="117"/>
      <c r="AP133" s="117">
        <v>3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  <c r="BJ133" s="117">
        <v>0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0</v>
      </c>
      <c r="BU133" s="117"/>
      <c r="BV133" s="117"/>
      <c r="BW133" s="117"/>
      <c r="BX133" s="117"/>
    </row>
    <row r="134" spans="1:76" s="99" customFormat="1" ht="45" customHeight="1">
      <c r="A134" s="89">
        <v>3</v>
      </c>
      <c r="B134" s="90"/>
      <c r="C134" s="90"/>
      <c r="D134" s="114" t="s">
        <v>204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205</v>
      </c>
      <c r="R134" s="27"/>
      <c r="S134" s="27"/>
      <c r="T134" s="27"/>
      <c r="U134" s="27"/>
      <c r="V134" s="27" t="s">
        <v>195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2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2</v>
      </c>
      <c r="BF134" s="117"/>
      <c r="BG134" s="117"/>
      <c r="BH134" s="117"/>
      <c r="BI134" s="117"/>
      <c r="BJ134" s="117">
        <v>0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0</v>
      </c>
      <c r="BU134" s="117"/>
      <c r="BV134" s="117"/>
      <c r="BW134" s="117"/>
      <c r="BX134" s="117"/>
    </row>
    <row r="135" spans="1:76" s="99" customFormat="1" ht="45" customHeight="1">
      <c r="A135" s="89">
        <v>4</v>
      </c>
      <c r="B135" s="90"/>
      <c r="C135" s="90"/>
      <c r="D135" s="114" t="s">
        <v>206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205</v>
      </c>
      <c r="R135" s="27"/>
      <c r="S135" s="27"/>
      <c r="T135" s="27"/>
      <c r="U135" s="27"/>
      <c r="V135" s="27" t="s">
        <v>198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3</v>
      </c>
      <c r="AL135" s="117"/>
      <c r="AM135" s="117"/>
      <c r="AN135" s="117"/>
      <c r="AO135" s="117"/>
      <c r="AP135" s="117">
        <v>3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  <c r="BJ135" s="117">
        <v>0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0</v>
      </c>
      <c r="BU135" s="117"/>
      <c r="BV135" s="117"/>
      <c r="BW135" s="117"/>
      <c r="BX135" s="117"/>
    </row>
    <row r="136" spans="1:76" s="99" customFormat="1" ht="30" customHeight="1">
      <c r="A136" s="89">
        <v>5</v>
      </c>
      <c r="B136" s="90"/>
      <c r="C136" s="90"/>
      <c r="D136" s="114" t="s">
        <v>207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208</v>
      </c>
      <c r="R136" s="27"/>
      <c r="S136" s="27"/>
      <c r="T136" s="27"/>
      <c r="U136" s="27"/>
      <c r="V136" s="114" t="s">
        <v>209</v>
      </c>
      <c r="W136" s="115"/>
      <c r="X136" s="115"/>
      <c r="Y136" s="115"/>
      <c r="Z136" s="115"/>
      <c r="AA136" s="115"/>
      <c r="AB136" s="115"/>
      <c r="AC136" s="115"/>
      <c r="AD136" s="115"/>
      <c r="AE136" s="116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1700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1700</v>
      </c>
      <c r="BF136" s="117"/>
      <c r="BG136" s="117"/>
      <c r="BH136" s="117"/>
      <c r="BI136" s="117"/>
      <c r="BJ136" s="117">
        <v>0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0</v>
      </c>
      <c r="BU136" s="117"/>
      <c r="BV136" s="117"/>
      <c r="BW136" s="117"/>
      <c r="BX136" s="117"/>
    </row>
    <row r="137" spans="1:76" s="99" customFormat="1" ht="30" customHeight="1">
      <c r="A137" s="89">
        <v>6</v>
      </c>
      <c r="B137" s="90"/>
      <c r="C137" s="90"/>
      <c r="D137" s="114" t="s">
        <v>210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205</v>
      </c>
      <c r="R137" s="27"/>
      <c r="S137" s="27"/>
      <c r="T137" s="27"/>
      <c r="U137" s="27"/>
      <c r="V137" s="114" t="s">
        <v>209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7">
        <v>49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49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  <c r="BJ137" s="117">
        <v>0</v>
      </c>
      <c r="BK137" s="117"/>
      <c r="BL137" s="117"/>
      <c r="BM137" s="117"/>
      <c r="BN137" s="117"/>
      <c r="BO137" s="117">
        <v>0</v>
      </c>
      <c r="BP137" s="117"/>
      <c r="BQ137" s="117"/>
      <c r="BR137" s="117"/>
      <c r="BS137" s="117"/>
      <c r="BT137" s="117">
        <v>0</v>
      </c>
      <c r="BU137" s="117"/>
      <c r="BV137" s="117"/>
      <c r="BW137" s="117"/>
      <c r="BX137" s="117"/>
    </row>
    <row r="138" spans="1:76" s="6" customFormat="1" ht="15" customHeight="1">
      <c r="A138" s="86">
        <v>0</v>
      </c>
      <c r="B138" s="87"/>
      <c r="C138" s="87"/>
      <c r="D138" s="113" t="s">
        <v>211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/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</row>
    <row r="139" spans="1:76" s="99" customFormat="1" ht="42.75" customHeight="1">
      <c r="A139" s="89">
        <v>1</v>
      </c>
      <c r="B139" s="90"/>
      <c r="C139" s="90"/>
      <c r="D139" s="114" t="s">
        <v>212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192</v>
      </c>
      <c r="R139" s="27"/>
      <c r="S139" s="27"/>
      <c r="T139" s="27"/>
      <c r="U139" s="27"/>
      <c r="V139" s="114" t="s">
        <v>213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7">
        <v>1400863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1400863</v>
      </c>
      <c r="AQ139" s="117"/>
      <c r="AR139" s="117"/>
      <c r="AS139" s="117"/>
      <c r="AT139" s="117"/>
      <c r="AU139" s="117">
        <v>398000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398000</v>
      </c>
      <c r="BF139" s="117"/>
      <c r="BG139" s="117"/>
      <c r="BH139" s="117"/>
      <c r="BI139" s="117"/>
      <c r="BJ139" s="117">
        <v>200000</v>
      </c>
      <c r="BK139" s="117"/>
      <c r="BL139" s="117"/>
      <c r="BM139" s="117"/>
      <c r="BN139" s="117"/>
      <c r="BO139" s="117">
        <v>0</v>
      </c>
      <c r="BP139" s="117"/>
      <c r="BQ139" s="117"/>
      <c r="BR139" s="117"/>
      <c r="BS139" s="117"/>
      <c r="BT139" s="117">
        <v>200000</v>
      </c>
      <c r="BU139" s="117"/>
      <c r="BV139" s="117"/>
      <c r="BW139" s="117"/>
      <c r="BX139" s="117"/>
    </row>
    <row r="140" spans="1:76" s="99" customFormat="1" ht="30" customHeight="1">
      <c r="A140" s="89">
        <v>2</v>
      </c>
      <c r="B140" s="90"/>
      <c r="C140" s="90"/>
      <c r="D140" s="114" t="s">
        <v>214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192</v>
      </c>
      <c r="R140" s="27"/>
      <c r="S140" s="27"/>
      <c r="T140" s="27"/>
      <c r="U140" s="27"/>
      <c r="V140" s="114" t="s">
        <v>215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7">
        <v>93113</v>
      </c>
      <c r="AG140" s="117"/>
      <c r="AH140" s="117"/>
      <c r="AI140" s="117"/>
      <c r="AJ140" s="117"/>
      <c r="AK140" s="117">
        <v>49695</v>
      </c>
      <c r="AL140" s="117"/>
      <c r="AM140" s="117"/>
      <c r="AN140" s="117"/>
      <c r="AO140" s="117"/>
      <c r="AP140" s="117">
        <v>142808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  <c r="BJ140" s="117">
        <v>0</v>
      </c>
      <c r="BK140" s="117"/>
      <c r="BL140" s="117"/>
      <c r="BM140" s="117"/>
      <c r="BN140" s="117"/>
      <c r="BO140" s="117">
        <v>0</v>
      </c>
      <c r="BP140" s="117"/>
      <c r="BQ140" s="117"/>
      <c r="BR140" s="117"/>
      <c r="BS140" s="117"/>
      <c r="BT140" s="117">
        <v>0</v>
      </c>
      <c r="BU140" s="117"/>
      <c r="BV140" s="117"/>
      <c r="BW140" s="117"/>
      <c r="BX140" s="117"/>
    </row>
    <row r="141" spans="1:76" s="99" customFormat="1" ht="30" customHeight="1">
      <c r="A141" s="89">
        <v>3</v>
      </c>
      <c r="B141" s="90"/>
      <c r="C141" s="90"/>
      <c r="D141" s="114" t="s">
        <v>216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192</v>
      </c>
      <c r="R141" s="27"/>
      <c r="S141" s="27"/>
      <c r="T141" s="27"/>
      <c r="U141" s="27"/>
      <c r="V141" s="114" t="s">
        <v>213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647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647</v>
      </c>
      <c r="BF141" s="117"/>
      <c r="BG141" s="117"/>
      <c r="BH141" s="117"/>
      <c r="BI141" s="117"/>
      <c r="BJ141" s="117">
        <v>0</v>
      </c>
      <c r="BK141" s="117"/>
      <c r="BL141" s="117"/>
      <c r="BM141" s="117"/>
      <c r="BN141" s="117"/>
      <c r="BO141" s="117">
        <v>0</v>
      </c>
      <c r="BP141" s="117"/>
      <c r="BQ141" s="117"/>
      <c r="BR141" s="117"/>
      <c r="BS141" s="117"/>
      <c r="BT141" s="117">
        <v>0</v>
      </c>
      <c r="BU141" s="117"/>
      <c r="BV141" s="117"/>
      <c r="BW141" s="117"/>
      <c r="BX141" s="117"/>
    </row>
    <row r="142" spans="1:76" s="99" customFormat="1" ht="30" customHeight="1">
      <c r="A142" s="89">
        <v>4</v>
      </c>
      <c r="B142" s="90"/>
      <c r="C142" s="90"/>
      <c r="D142" s="114" t="s">
        <v>217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192</v>
      </c>
      <c r="R142" s="27"/>
      <c r="S142" s="27"/>
      <c r="T142" s="27"/>
      <c r="U142" s="27"/>
      <c r="V142" s="114" t="s">
        <v>218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7">
        <v>0</v>
      </c>
      <c r="AG142" s="117"/>
      <c r="AH142" s="117"/>
      <c r="AI142" s="117"/>
      <c r="AJ142" s="117"/>
      <c r="AK142" s="117">
        <v>28569</v>
      </c>
      <c r="AL142" s="117"/>
      <c r="AM142" s="117"/>
      <c r="AN142" s="117"/>
      <c r="AO142" s="117"/>
      <c r="AP142" s="117">
        <v>28569</v>
      </c>
      <c r="AQ142" s="117"/>
      <c r="AR142" s="117"/>
      <c r="AS142" s="117"/>
      <c r="AT142" s="117"/>
      <c r="AU142" s="117">
        <v>0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0</v>
      </c>
      <c r="BF142" s="117"/>
      <c r="BG142" s="117"/>
      <c r="BH142" s="117"/>
      <c r="BI142" s="117"/>
      <c r="BJ142" s="117">
        <v>0</v>
      </c>
      <c r="BK142" s="117"/>
      <c r="BL142" s="117"/>
      <c r="BM142" s="117"/>
      <c r="BN142" s="117"/>
      <c r="BO142" s="117">
        <v>0</v>
      </c>
      <c r="BP142" s="117"/>
      <c r="BQ142" s="117"/>
      <c r="BR142" s="117"/>
      <c r="BS142" s="117"/>
      <c r="BT142" s="117">
        <v>0</v>
      </c>
      <c r="BU142" s="117"/>
      <c r="BV142" s="117"/>
      <c r="BW142" s="117"/>
      <c r="BX142" s="117"/>
    </row>
    <row r="143" spans="1:76" s="99" customFormat="1" ht="30" customHeight="1">
      <c r="A143" s="89">
        <v>5</v>
      </c>
      <c r="B143" s="90"/>
      <c r="C143" s="90"/>
      <c r="D143" s="114" t="s">
        <v>219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192</v>
      </c>
      <c r="R143" s="27"/>
      <c r="S143" s="27"/>
      <c r="T143" s="27"/>
      <c r="U143" s="27"/>
      <c r="V143" s="114" t="s">
        <v>218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7">
        <v>995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995</v>
      </c>
      <c r="AQ143" s="117"/>
      <c r="AR143" s="117"/>
      <c r="AS143" s="117"/>
      <c r="AT143" s="117"/>
      <c r="AU143" s="117">
        <v>0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0</v>
      </c>
      <c r="BF143" s="117"/>
      <c r="BG143" s="117"/>
      <c r="BH143" s="117"/>
      <c r="BI143" s="117"/>
      <c r="BJ143" s="117">
        <v>0</v>
      </c>
      <c r="BK143" s="117"/>
      <c r="BL143" s="117"/>
      <c r="BM143" s="117"/>
      <c r="BN143" s="117"/>
      <c r="BO143" s="117">
        <v>0</v>
      </c>
      <c r="BP143" s="117"/>
      <c r="BQ143" s="117"/>
      <c r="BR143" s="117"/>
      <c r="BS143" s="117"/>
      <c r="BT143" s="117">
        <v>0</v>
      </c>
      <c r="BU143" s="117"/>
      <c r="BV143" s="117"/>
      <c r="BW143" s="117"/>
      <c r="BX143" s="117"/>
    </row>
    <row r="145" spans="1:79" ht="14.25" customHeight="1">
      <c r="A145" s="29" t="s">
        <v>268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79" ht="23.1" customHeight="1">
      <c r="A146" s="51" t="s">
        <v>6</v>
      </c>
      <c r="B146" s="52"/>
      <c r="C146" s="52"/>
      <c r="D146" s="27" t="s">
        <v>9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 t="s">
        <v>8</v>
      </c>
      <c r="R146" s="27"/>
      <c r="S146" s="27"/>
      <c r="T146" s="27"/>
      <c r="U146" s="27"/>
      <c r="V146" s="27" t="s">
        <v>7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36" t="s">
        <v>259</v>
      </c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8"/>
      <c r="AU146" s="36" t="s">
        <v>264</v>
      </c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8"/>
    </row>
    <row r="147" spans="1:79" ht="28.5" customHeight="1">
      <c r="A147" s="54"/>
      <c r="B147" s="55"/>
      <c r="C147" s="55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 t="s">
        <v>4</v>
      </c>
      <c r="AG147" s="27"/>
      <c r="AH147" s="27"/>
      <c r="AI147" s="27"/>
      <c r="AJ147" s="27"/>
      <c r="AK147" s="27" t="s">
        <v>3</v>
      </c>
      <c r="AL147" s="27"/>
      <c r="AM147" s="27"/>
      <c r="AN147" s="27"/>
      <c r="AO147" s="27"/>
      <c r="AP147" s="27" t="s">
        <v>123</v>
      </c>
      <c r="AQ147" s="27"/>
      <c r="AR147" s="27"/>
      <c r="AS147" s="27"/>
      <c r="AT147" s="27"/>
      <c r="AU147" s="27" t="s">
        <v>4</v>
      </c>
      <c r="AV147" s="27"/>
      <c r="AW147" s="27"/>
      <c r="AX147" s="27"/>
      <c r="AY147" s="27"/>
      <c r="AZ147" s="27" t="s">
        <v>3</v>
      </c>
      <c r="BA147" s="27"/>
      <c r="BB147" s="27"/>
      <c r="BC147" s="27"/>
      <c r="BD147" s="27"/>
      <c r="BE147" s="27" t="s">
        <v>90</v>
      </c>
      <c r="BF147" s="27"/>
      <c r="BG147" s="27"/>
      <c r="BH147" s="27"/>
      <c r="BI147" s="27"/>
    </row>
    <row r="148" spans="1:79" ht="15" customHeight="1">
      <c r="A148" s="36">
        <v>1</v>
      </c>
      <c r="B148" s="37"/>
      <c r="C148" s="37"/>
      <c r="D148" s="27">
        <v>2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>
        <v>3</v>
      </c>
      <c r="R148" s="27"/>
      <c r="S148" s="27"/>
      <c r="T148" s="27"/>
      <c r="U148" s="27"/>
      <c r="V148" s="27">
        <v>4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7">
        <v>5</v>
      </c>
      <c r="AG148" s="27"/>
      <c r="AH148" s="27"/>
      <c r="AI148" s="27"/>
      <c r="AJ148" s="27"/>
      <c r="AK148" s="27">
        <v>6</v>
      </c>
      <c r="AL148" s="27"/>
      <c r="AM148" s="27"/>
      <c r="AN148" s="27"/>
      <c r="AO148" s="27"/>
      <c r="AP148" s="27">
        <v>7</v>
      </c>
      <c r="AQ148" s="27"/>
      <c r="AR148" s="27"/>
      <c r="AS148" s="27"/>
      <c r="AT148" s="27"/>
      <c r="AU148" s="27">
        <v>8</v>
      </c>
      <c r="AV148" s="27"/>
      <c r="AW148" s="27"/>
      <c r="AX148" s="27"/>
      <c r="AY148" s="27"/>
      <c r="AZ148" s="27">
        <v>9</v>
      </c>
      <c r="BA148" s="27"/>
      <c r="BB148" s="27"/>
      <c r="BC148" s="27"/>
      <c r="BD148" s="27"/>
      <c r="BE148" s="27">
        <v>10</v>
      </c>
      <c r="BF148" s="27"/>
      <c r="BG148" s="27"/>
      <c r="BH148" s="27"/>
      <c r="BI148" s="27"/>
    </row>
    <row r="149" spans="1:79" ht="15.75" hidden="1" customHeight="1">
      <c r="A149" s="39" t="s">
        <v>154</v>
      </c>
      <c r="B149" s="40"/>
      <c r="C149" s="40"/>
      <c r="D149" s="27" t="s">
        <v>57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 t="s">
        <v>70</v>
      </c>
      <c r="R149" s="27"/>
      <c r="S149" s="27"/>
      <c r="T149" s="27"/>
      <c r="U149" s="27"/>
      <c r="V149" s="27" t="s">
        <v>71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26" t="s">
        <v>107</v>
      </c>
      <c r="AG149" s="26"/>
      <c r="AH149" s="26"/>
      <c r="AI149" s="26"/>
      <c r="AJ149" s="26"/>
      <c r="AK149" s="30" t="s">
        <v>108</v>
      </c>
      <c r="AL149" s="30"/>
      <c r="AM149" s="30"/>
      <c r="AN149" s="30"/>
      <c r="AO149" s="30"/>
      <c r="AP149" s="50" t="s">
        <v>187</v>
      </c>
      <c r="AQ149" s="50"/>
      <c r="AR149" s="50"/>
      <c r="AS149" s="50"/>
      <c r="AT149" s="50"/>
      <c r="AU149" s="26" t="s">
        <v>109</v>
      </c>
      <c r="AV149" s="26"/>
      <c r="AW149" s="26"/>
      <c r="AX149" s="26"/>
      <c r="AY149" s="26"/>
      <c r="AZ149" s="30" t="s">
        <v>110</v>
      </c>
      <c r="BA149" s="30"/>
      <c r="BB149" s="30"/>
      <c r="BC149" s="30"/>
      <c r="BD149" s="30"/>
      <c r="BE149" s="50" t="s">
        <v>187</v>
      </c>
      <c r="BF149" s="50"/>
      <c r="BG149" s="50"/>
      <c r="BH149" s="50"/>
      <c r="BI149" s="50"/>
      <c r="CA149" t="s">
        <v>39</v>
      </c>
    </row>
    <row r="150" spans="1:79" s="6" customFormat="1" ht="14.25">
      <c r="A150" s="86">
        <v>0</v>
      </c>
      <c r="B150" s="87"/>
      <c r="C150" s="87"/>
      <c r="D150" s="111" t="s">
        <v>186</v>
      </c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CA150" s="6" t="s">
        <v>40</v>
      </c>
    </row>
    <row r="151" spans="1:79" s="99" customFormat="1" ht="42.75" customHeight="1">
      <c r="A151" s="89">
        <v>1</v>
      </c>
      <c r="B151" s="90"/>
      <c r="C151" s="90"/>
      <c r="D151" s="114" t="s">
        <v>188</v>
      </c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6"/>
      <c r="Q151" s="27" t="s">
        <v>189</v>
      </c>
      <c r="R151" s="27"/>
      <c r="S151" s="27"/>
      <c r="T151" s="27"/>
      <c r="U151" s="27"/>
      <c r="V151" s="27" t="s">
        <v>190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7">
        <v>0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0</v>
      </c>
      <c r="AQ151" s="117"/>
      <c r="AR151" s="117"/>
      <c r="AS151" s="117"/>
      <c r="AT151" s="117"/>
      <c r="AU151" s="117">
        <v>0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0</v>
      </c>
      <c r="BF151" s="117"/>
      <c r="BG151" s="117"/>
      <c r="BH151" s="117"/>
      <c r="BI151" s="117"/>
    </row>
    <row r="152" spans="1:79" s="99" customFormat="1" ht="45" customHeight="1">
      <c r="A152" s="89">
        <v>1</v>
      </c>
      <c r="B152" s="90"/>
      <c r="C152" s="90"/>
      <c r="D152" s="114" t="s">
        <v>191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192</v>
      </c>
      <c r="R152" s="27"/>
      <c r="S152" s="27"/>
      <c r="T152" s="27"/>
      <c r="U152" s="27"/>
      <c r="V152" s="27" t="s">
        <v>193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7">
        <v>0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0</v>
      </c>
      <c r="AQ152" s="117"/>
      <c r="AR152" s="117"/>
      <c r="AS152" s="117"/>
      <c r="AT152" s="117"/>
      <c r="AU152" s="117">
        <v>0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0</v>
      </c>
      <c r="BF152" s="117"/>
      <c r="BG152" s="117"/>
      <c r="BH152" s="117"/>
      <c r="BI152" s="117"/>
    </row>
    <row r="153" spans="1:79" s="99" customFormat="1" ht="60" customHeight="1">
      <c r="A153" s="89">
        <v>3</v>
      </c>
      <c r="B153" s="90"/>
      <c r="C153" s="90"/>
      <c r="D153" s="114" t="s">
        <v>194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192</v>
      </c>
      <c r="R153" s="27"/>
      <c r="S153" s="27"/>
      <c r="T153" s="27"/>
      <c r="U153" s="27"/>
      <c r="V153" s="27" t="s">
        <v>195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7">
        <v>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0</v>
      </c>
      <c r="AQ153" s="117"/>
      <c r="AR153" s="117"/>
      <c r="AS153" s="117"/>
      <c r="AT153" s="117"/>
      <c r="AU153" s="117">
        <v>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0</v>
      </c>
      <c r="BF153" s="117"/>
      <c r="BG153" s="117"/>
      <c r="BH153" s="117"/>
      <c r="BI153" s="117"/>
    </row>
    <row r="154" spans="1:79" s="99" customFormat="1" ht="30" customHeight="1">
      <c r="A154" s="89">
        <v>4</v>
      </c>
      <c r="B154" s="90"/>
      <c r="C154" s="90"/>
      <c r="D154" s="114" t="s">
        <v>196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192</v>
      </c>
      <c r="R154" s="27"/>
      <c r="S154" s="27"/>
      <c r="T154" s="27"/>
      <c r="U154" s="27"/>
      <c r="V154" s="27" t="s">
        <v>195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7">
        <v>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0</v>
      </c>
      <c r="AQ154" s="117"/>
      <c r="AR154" s="117"/>
      <c r="AS154" s="117"/>
      <c r="AT154" s="117"/>
      <c r="AU154" s="117">
        <v>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0</v>
      </c>
      <c r="BF154" s="117"/>
      <c r="BG154" s="117"/>
      <c r="BH154" s="117"/>
      <c r="BI154" s="117"/>
    </row>
    <row r="155" spans="1:79" s="99" customFormat="1" ht="30" customHeight="1">
      <c r="A155" s="89">
        <v>5</v>
      </c>
      <c r="B155" s="90"/>
      <c r="C155" s="90"/>
      <c r="D155" s="114" t="s">
        <v>197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192</v>
      </c>
      <c r="R155" s="27"/>
      <c r="S155" s="27"/>
      <c r="T155" s="27"/>
      <c r="U155" s="27"/>
      <c r="V155" s="27" t="s">
        <v>198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7">
        <v>0</v>
      </c>
      <c r="AG155" s="117"/>
      <c r="AH155" s="117"/>
      <c r="AI155" s="117"/>
      <c r="AJ155" s="117"/>
      <c r="AK155" s="117">
        <v>0</v>
      </c>
      <c r="AL155" s="117"/>
      <c r="AM155" s="117"/>
      <c r="AN155" s="117"/>
      <c r="AO155" s="117"/>
      <c r="AP155" s="117">
        <v>0</v>
      </c>
      <c r="AQ155" s="117"/>
      <c r="AR155" s="117"/>
      <c r="AS155" s="117"/>
      <c r="AT155" s="117"/>
      <c r="AU155" s="117">
        <v>0</v>
      </c>
      <c r="AV155" s="117"/>
      <c r="AW155" s="117"/>
      <c r="AX155" s="117"/>
      <c r="AY155" s="117"/>
      <c r="AZ155" s="117">
        <v>0</v>
      </c>
      <c r="BA155" s="117"/>
      <c r="BB155" s="117"/>
      <c r="BC155" s="117"/>
      <c r="BD155" s="117"/>
      <c r="BE155" s="117">
        <v>0</v>
      </c>
      <c r="BF155" s="117"/>
      <c r="BG155" s="117"/>
      <c r="BH155" s="117"/>
      <c r="BI155" s="117"/>
    </row>
    <row r="156" spans="1:79" s="6" customFormat="1" ht="14.25">
      <c r="A156" s="86">
        <v>0</v>
      </c>
      <c r="B156" s="87"/>
      <c r="C156" s="87"/>
      <c r="D156" s="113" t="s">
        <v>199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</row>
    <row r="157" spans="1:79" s="99" customFormat="1" ht="42.75" customHeight="1">
      <c r="A157" s="89">
        <v>1</v>
      </c>
      <c r="B157" s="90"/>
      <c r="C157" s="90"/>
      <c r="D157" s="114" t="s">
        <v>200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201</v>
      </c>
      <c r="R157" s="27"/>
      <c r="S157" s="27"/>
      <c r="T157" s="27"/>
      <c r="U157" s="27"/>
      <c r="V157" s="27" t="s">
        <v>202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7">
        <v>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0</v>
      </c>
      <c r="AQ157" s="117"/>
      <c r="AR157" s="117"/>
      <c r="AS157" s="117"/>
      <c r="AT157" s="117"/>
      <c r="AU157" s="117">
        <v>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0</v>
      </c>
      <c r="BF157" s="117"/>
      <c r="BG157" s="117"/>
      <c r="BH157" s="117"/>
      <c r="BI157" s="117"/>
    </row>
    <row r="158" spans="1:79" s="99" customFormat="1" ht="30" customHeight="1">
      <c r="A158" s="89">
        <v>2</v>
      </c>
      <c r="B158" s="90"/>
      <c r="C158" s="90"/>
      <c r="D158" s="114" t="s">
        <v>203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201</v>
      </c>
      <c r="R158" s="27"/>
      <c r="S158" s="27"/>
      <c r="T158" s="27"/>
      <c r="U158" s="27"/>
      <c r="V158" s="27" t="s">
        <v>198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7">
        <v>0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0</v>
      </c>
      <c r="AQ158" s="117"/>
      <c r="AR158" s="117"/>
      <c r="AS158" s="117"/>
      <c r="AT158" s="117"/>
      <c r="AU158" s="117">
        <v>0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0</v>
      </c>
      <c r="BF158" s="117"/>
      <c r="BG158" s="117"/>
      <c r="BH158" s="117"/>
      <c r="BI158" s="117"/>
    </row>
    <row r="159" spans="1:79" s="99" customFormat="1" ht="45" customHeight="1">
      <c r="A159" s="89">
        <v>3</v>
      </c>
      <c r="B159" s="90"/>
      <c r="C159" s="90"/>
      <c r="D159" s="114" t="s">
        <v>204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205</v>
      </c>
      <c r="R159" s="27"/>
      <c r="S159" s="27"/>
      <c r="T159" s="27"/>
      <c r="U159" s="27"/>
      <c r="V159" s="27" t="s">
        <v>195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7">
        <v>0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0</v>
      </c>
      <c r="AQ159" s="117"/>
      <c r="AR159" s="117"/>
      <c r="AS159" s="117"/>
      <c r="AT159" s="117"/>
      <c r="AU159" s="117">
        <v>0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0</v>
      </c>
      <c r="BF159" s="117"/>
      <c r="BG159" s="117"/>
      <c r="BH159" s="117"/>
      <c r="BI159" s="117"/>
    </row>
    <row r="160" spans="1:79" s="99" customFormat="1" ht="45" customHeight="1">
      <c r="A160" s="89">
        <v>4</v>
      </c>
      <c r="B160" s="90"/>
      <c r="C160" s="90"/>
      <c r="D160" s="114" t="s">
        <v>206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205</v>
      </c>
      <c r="R160" s="27"/>
      <c r="S160" s="27"/>
      <c r="T160" s="27"/>
      <c r="U160" s="27"/>
      <c r="V160" s="27" t="s">
        <v>198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7">
        <v>0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0</v>
      </c>
      <c r="AQ160" s="117"/>
      <c r="AR160" s="117"/>
      <c r="AS160" s="117"/>
      <c r="AT160" s="117"/>
      <c r="AU160" s="117">
        <v>0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0</v>
      </c>
      <c r="BF160" s="117"/>
      <c r="BG160" s="117"/>
      <c r="BH160" s="117"/>
      <c r="BI160" s="117"/>
    </row>
    <row r="161" spans="1:79" s="99" customFormat="1" ht="30" customHeight="1">
      <c r="A161" s="89">
        <v>5</v>
      </c>
      <c r="B161" s="90"/>
      <c r="C161" s="90"/>
      <c r="D161" s="114" t="s">
        <v>207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208</v>
      </c>
      <c r="R161" s="27"/>
      <c r="S161" s="27"/>
      <c r="T161" s="27"/>
      <c r="U161" s="27"/>
      <c r="V161" s="114" t="s">
        <v>209</v>
      </c>
      <c r="W161" s="115"/>
      <c r="X161" s="115"/>
      <c r="Y161" s="115"/>
      <c r="Z161" s="115"/>
      <c r="AA161" s="115"/>
      <c r="AB161" s="115"/>
      <c r="AC161" s="115"/>
      <c r="AD161" s="115"/>
      <c r="AE161" s="116"/>
      <c r="AF161" s="117">
        <v>0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0</v>
      </c>
      <c r="AQ161" s="117"/>
      <c r="AR161" s="117"/>
      <c r="AS161" s="117"/>
      <c r="AT161" s="117"/>
      <c r="AU161" s="117">
        <v>0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0</v>
      </c>
      <c r="BF161" s="117"/>
      <c r="BG161" s="117"/>
      <c r="BH161" s="117"/>
      <c r="BI161" s="117"/>
    </row>
    <row r="162" spans="1:79" s="99" customFormat="1" ht="30" customHeight="1">
      <c r="A162" s="89">
        <v>6</v>
      </c>
      <c r="B162" s="90"/>
      <c r="C162" s="90"/>
      <c r="D162" s="114" t="s">
        <v>210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205</v>
      </c>
      <c r="R162" s="27"/>
      <c r="S162" s="27"/>
      <c r="T162" s="27"/>
      <c r="U162" s="27"/>
      <c r="V162" s="114" t="s">
        <v>209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7">
        <v>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0</v>
      </c>
      <c r="AQ162" s="117"/>
      <c r="AR162" s="117"/>
      <c r="AS162" s="117"/>
      <c r="AT162" s="117"/>
      <c r="AU162" s="117">
        <v>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0</v>
      </c>
      <c r="BF162" s="117"/>
      <c r="BG162" s="117"/>
      <c r="BH162" s="117"/>
      <c r="BI162" s="117"/>
    </row>
    <row r="163" spans="1:79" s="6" customFormat="1" ht="14.25">
      <c r="A163" s="86">
        <v>0</v>
      </c>
      <c r="B163" s="87"/>
      <c r="C163" s="87"/>
      <c r="D163" s="113" t="s">
        <v>211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/>
      <c r="R163" s="111"/>
      <c r="S163" s="111"/>
      <c r="T163" s="111"/>
      <c r="U163" s="111"/>
      <c r="V163" s="113"/>
      <c r="W163" s="101"/>
      <c r="X163" s="101"/>
      <c r="Y163" s="101"/>
      <c r="Z163" s="101"/>
      <c r="AA163" s="101"/>
      <c r="AB163" s="101"/>
      <c r="AC163" s="101"/>
      <c r="AD163" s="101"/>
      <c r="AE163" s="10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</row>
    <row r="164" spans="1:79" s="99" customFormat="1" ht="42.75" customHeight="1">
      <c r="A164" s="89">
        <v>1</v>
      </c>
      <c r="B164" s="90"/>
      <c r="C164" s="90"/>
      <c r="D164" s="114" t="s">
        <v>212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192</v>
      </c>
      <c r="R164" s="27"/>
      <c r="S164" s="27"/>
      <c r="T164" s="27"/>
      <c r="U164" s="27"/>
      <c r="V164" s="114" t="s">
        <v>213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7">
        <v>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0</v>
      </c>
      <c r="AQ164" s="117"/>
      <c r="AR164" s="117"/>
      <c r="AS164" s="117"/>
      <c r="AT164" s="117"/>
      <c r="AU164" s="117">
        <v>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0</v>
      </c>
      <c r="BF164" s="117"/>
      <c r="BG164" s="117"/>
      <c r="BH164" s="117"/>
      <c r="BI164" s="117"/>
    </row>
    <row r="165" spans="1:79" s="99" customFormat="1" ht="30" customHeight="1">
      <c r="A165" s="89">
        <v>2</v>
      </c>
      <c r="B165" s="90"/>
      <c r="C165" s="90"/>
      <c r="D165" s="114" t="s">
        <v>214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192</v>
      </c>
      <c r="R165" s="27"/>
      <c r="S165" s="27"/>
      <c r="T165" s="27"/>
      <c r="U165" s="27"/>
      <c r="V165" s="114" t="s">
        <v>215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7">
        <v>0</v>
      </c>
      <c r="AG165" s="117"/>
      <c r="AH165" s="117"/>
      <c r="AI165" s="117"/>
      <c r="AJ165" s="117"/>
      <c r="AK165" s="117">
        <v>0</v>
      </c>
      <c r="AL165" s="117"/>
      <c r="AM165" s="117"/>
      <c r="AN165" s="117"/>
      <c r="AO165" s="117"/>
      <c r="AP165" s="117">
        <v>0</v>
      </c>
      <c r="AQ165" s="117"/>
      <c r="AR165" s="117"/>
      <c r="AS165" s="117"/>
      <c r="AT165" s="117"/>
      <c r="AU165" s="117">
        <v>0</v>
      </c>
      <c r="AV165" s="117"/>
      <c r="AW165" s="117"/>
      <c r="AX165" s="117"/>
      <c r="AY165" s="117"/>
      <c r="AZ165" s="117">
        <v>0</v>
      </c>
      <c r="BA165" s="117"/>
      <c r="BB165" s="117"/>
      <c r="BC165" s="117"/>
      <c r="BD165" s="117"/>
      <c r="BE165" s="117">
        <v>0</v>
      </c>
      <c r="BF165" s="117"/>
      <c r="BG165" s="117"/>
      <c r="BH165" s="117"/>
      <c r="BI165" s="117"/>
    </row>
    <row r="166" spans="1:79" s="99" customFormat="1" ht="30" customHeight="1">
      <c r="A166" s="89">
        <v>3</v>
      </c>
      <c r="B166" s="90"/>
      <c r="C166" s="90"/>
      <c r="D166" s="114" t="s">
        <v>216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192</v>
      </c>
      <c r="R166" s="27"/>
      <c r="S166" s="27"/>
      <c r="T166" s="27"/>
      <c r="U166" s="27"/>
      <c r="V166" s="114" t="s">
        <v>213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7">
        <v>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0</v>
      </c>
      <c r="AQ166" s="117"/>
      <c r="AR166" s="117"/>
      <c r="AS166" s="117"/>
      <c r="AT166" s="117"/>
      <c r="AU166" s="117">
        <v>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0</v>
      </c>
      <c r="BF166" s="117"/>
      <c r="BG166" s="117"/>
      <c r="BH166" s="117"/>
      <c r="BI166" s="117"/>
    </row>
    <row r="167" spans="1:79" s="99" customFormat="1" ht="30" customHeight="1">
      <c r="A167" s="89">
        <v>4</v>
      </c>
      <c r="B167" s="90"/>
      <c r="C167" s="90"/>
      <c r="D167" s="114" t="s">
        <v>217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192</v>
      </c>
      <c r="R167" s="27"/>
      <c r="S167" s="27"/>
      <c r="T167" s="27"/>
      <c r="U167" s="27"/>
      <c r="V167" s="114" t="s">
        <v>218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7">
        <v>0</v>
      </c>
      <c r="AG167" s="117"/>
      <c r="AH167" s="117"/>
      <c r="AI167" s="117"/>
      <c r="AJ167" s="117"/>
      <c r="AK167" s="117">
        <v>0</v>
      </c>
      <c r="AL167" s="117"/>
      <c r="AM167" s="117"/>
      <c r="AN167" s="117"/>
      <c r="AO167" s="117"/>
      <c r="AP167" s="117">
        <v>0</v>
      </c>
      <c r="AQ167" s="117"/>
      <c r="AR167" s="117"/>
      <c r="AS167" s="117"/>
      <c r="AT167" s="117"/>
      <c r="AU167" s="117">
        <v>0</v>
      </c>
      <c r="AV167" s="117"/>
      <c r="AW167" s="117"/>
      <c r="AX167" s="117"/>
      <c r="AY167" s="117"/>
      <c r="AZ167" s="117">
        <v>0</v>
      </c>
      <c r="BA167" s="117"/>
      <c r="BB167" s="117"/>
      <c r="BC167" s="117"/>
      <c r="BD167" s="117"/>
      <c r="BE167" s="117">
        <v>0</v>
      </c>
      <c r="BF167" s="117"/>
      <c r="BG167" s="117"/>
      <c r="BH167" s="117"/>
      <c r="BI167" s="117"/>
    </row>
    <row r="168" spans="1:79" s="99" customFormat="1" ht="30" customHeight="1">
      <c r="A168" s="89">
        <v>5</v>
      </c>
      <c r="B168" s="90"/>
      <c r="C168" s="90"/>
      <c r="D168" s="114" t="s">
        <v>219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192</v>
      </c>
      <c r="R168" s="27"/>
      <c r="S168" s="27"/>
      <c r="T168" s="27"/>
      <c r="U168" s="27"/>
      <c r="V168" s="114" t="s">
        <v>218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7">
        <v>0</v>
      </c>
      <c r="AG168" s="117"/>
      <c r="AH168" s="117"/>
      <c r="AI168" s="117"/>
      <c r="AJ168" s="117"/>
      <c r="AK168" s="117">
        <v>0</v>
      </c>
      <c r="AL168" s="117"/>
      <c r="AM168" s="117"/>
      <c r="AN168" s="117"/>
      <c r="AO168" s="117"/>
      <c r="AP168" s="117">
        <v>0</v>
      </c>
      <c r="AQ168" s="117"/>
      <c r="AR168" s="117"/>
      <c r="AS168" s="117"/>
      <c r="AT168" s="117"/>
      <c r="AU168" s="117">
        <v>0</v>
      </c>
      <c r="AV168" s="117"/>
      <c r="AW168" s="117"/>
      <c r="AX168" s="117"/>
      <c r="AY168" s="117"/>
      <c r="AZ168" s="117">
        <v>0</v>
      </c>
      <c r="BA168" s="117"/>
      <c r="BB168" s="117"/>
      <c r="BC168" s="117"/>
      <c r="BD168" s="117"/>
      <c r="BE168" s="117">
        <v>0</v>
      </c>
      <c r="BF168" s="117"/>
      <c r="BG168" s="117"/>
      <c r="BH168" s="117"/>
      <c r="BI168" s="117"/>
    </row>
    <row r="170" spans="1:79" ht="14.25" customHeight="1">
      <c r="A170" s="29" t="s">
        <v>124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>
      <c r="A171" s="44" t="s">
        <v>237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</row>
    <row r="172" spans="1:79" ht="12.95" customHeight="1">
      <c r="A172" s="51" t="s">
        <v>19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3"/>
      <c r="U172" s="27" t="s">
        <v>238</v>
      </c>
      <c r="V172" s="27"/>
      <c r="W172" s="27"/>
      <c r="X172" s="27"/>
      <c r="Y172" s="27"/>
      <c r="Z172" s="27"/>
      <c r="AA172" s="27"/>
      <c r="AB172" s="27"/>
      <c r="AC172" s="27"/>
      <c r="AD172" s="27"/>
      <c r="AE172" s="27" t="s">
        <v>241</v>
      </c>
      <c r="AF172" s="27"/>
      <c r="AG172" s="27"/>
      <c r="AH172" s="27"/>
      <c r="AI172" s="27"/>
      <c r="AJ172" s="27"/>
      <c r="AK172" s="27"/>
      <c r="AL172" s="27"/>
      <c r="AM172" s="27"/>
      <c r="AN172" s="27"/>
      <c r="AO172" s="27" t="s">
        <v>249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 t="s">
        <v>259</v>
      </c>
      <c r="AZ172" s="27"/>
      <c r="BA172" s="27"/>
      <c r="BB172" s="27"/>
      <c r="BC172" s="27"/>
      <c r="BD172" s="27"/>
      <c r="BE172" s="27"/>
      <c r="BF172" s="27"/>
      <c r="BG172" s="27"/>
      <c r="BH172" s="27"/>
      <c r="BI172" s="27" t="s">
        <v>264</v>
      </c>
      <c r="BJ172" s="27"/>
      <c r="BK172" s="27"/>
      <c r="BL172" s="27"/>
      <c r="BM172" s="27"/>
      <c r="BN172" s="27"/>
      <c r="BO172" s="27"/>
      <c r="BP172" s="27"/>
      <c r="BQ172" s="27"/>
      <c r="BR172" s="27"/>
    </row>
    <row r="173" spans="1:79" ht="30" customHeight="1">
      <c r="A173" s="54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6"/>
      <c r="U173" s="27" t="s">
        <v>4</v>
      </c>
      <c r="V173" s="27"/>
      <c r="W173" s="27"/>
      <c r="X173" s="27"/>
      <c r="Y173" s="27"/>
      <c r="Z173" s="27" t="s">
        <v>3</v>
      </c>
      <c r="AA173" s="27"/>
      <c r="AB173" s="27"/>
      <c r="AC173" s="27"/>
      <c r="AD173" s="27"/>
      <c r="AE173" s="27" t="s">
        <v>4</v>
      </c>
      <c r="AF173" s="27"/>
      <c r="AG173" s="27"/>
      <c r="AH173" s="27"/>
      <c r="AI173" s="27"/>
      <c r="AJ173" s="27" t="s">
        <v>3</v>
      </c>
      <c r="AK173" s="27"/>
      <c r="AL173" s="27"/>
      <c r="AM173" s="27"/>
      <c r="AN173" s="27"/>
      <c r="AO173" s="27" t="s">
        <v>4</v>
      </c>
      <c r="AP173" s="27"/>
      <c r="AQ173" s="27"/>
      <c r="AR173" s="27"/>
      <c r="AS173" s="27"/>
      <c r="AT173" s="27" t="s">
        <v>3</v>
      </c>
      <c r="AU173" s="27"/>
      <c r="AV173" s="27"/>
      <c r="AW173" s="27"/>
      <c r="AX173" s="27"/>
      <c r="AY173" s="27" t="s">
        <v>4</v>
      </c>
      <c r="AZ173" s="27"/>
      <c r="BA173" s="27"/>
      <c r="BB173" s="27"/>
      <c r="BC173" s="27"/>
      <c r="BD173" s="27" t="s">
        <v>3</v>
      </c>
      <c r="BE173" s="27"/>
      <c r="BF173" s="27"/>
      <c r="BG173" s="27"/>
      <c r="BH173" s="27"/>
      <c r="BI173" s="27" t="s">
        <v>4</v>
      </c>
      <c r="BJ173" s="27"/>
      <c r="BK173" s="27"/>
      <c r="BL173" s="27"/>
      <c r="BM173" s="27"/>
      <c r="BN173" s="27" t="s">
        <v>3</v>
      </c>
      <c r="BO173" s="27"/>
      <c r="BP173" s="27"/>
      <c r="BQ173" s="27"/>
      <c r="BR173" s="27"/>
    </row>
    <row r="174" spans="1:79" ht="15" customHeight="1">
      <c r="A174" s="36">
        <v>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8"/>
      <c r="U174" s="27">
        <v>2</v>
      </c>
      <c r="V174" s="27"/>
      <c r="W174" s="27"/>
      <c r="X174" s="27"/>
      <c r="Y174" s="27"/>
      <c r="Z174" s="27">
        <v>3</v>
      </c>
      <c r="AA174" s="27"/>
      <c r="AB174" s="27"/>
      <c r="AC174" s="27"/>
      <c r="AD174" s="27"/>
      <c r="AE174" s="27">
        <v>4</v>
      </c>
      <c r="AF174" s="27"/>
      <c r="AG174" s="27"/>
      <c r="AH174" s="27"/>
      <c r="AI174" s="27"/>
      <c r="AJ174" s="27">
        <v>5</v>
      </c>
      <c r="AK174" s="27"/>
      <c r="AL174" s="27"/>
      <c r="AM174" s="27"/>
      <c r="AN174" s="27"/>
      <c r="AO174" s="27">
        <v>6</v>
      </c>
      <c r="AP174" s="27"/>
      <c r="AQ174" s="27"/>
      <c r="AR174" s="27"/>
      <c r="AS174" s="27"/>
      <c r="AT174" s="27">
        <v>7</v>
      </c>
      <c r="AU174" s="27"/>
      <c r="AV174" s="27"/>
      <c r="AW174" s="27"/>
      <c r="AX174" s="27"/>
      <c r="AY174" s="27">
        <v>8</v>
      </c>
      <c r="AZ174" s="27"/>
      <c r="BA174" s="27"/>
      <c r="BB174" s="27"/>
      <c r="BC174" s="27"/>
      <c r="BD174" s="27">
        <v>9</v>
      </c>
      <c r="BE174" s="27"/>
      <c r="BF174" s="27"/>
      <c r="BG174" s="27"/>
      <c r="BH174" s="27"/>
      <c r="BI174" s="27">
        <v>10</v>
      </c>
      <c r="BJ174" s="27"/>
      <c r="BK174" s="27"/>
      <c r="BL174" s="27"/>
      <c r="BM174" s="27"/>
      <c r="BN174" s="27">
        <v>11</v>
      </c>
      <c r="BO174" s="27"/>
      <c r="BP174" s="27"/>
      <c r="BQ174" s="27"/>
      <c r="BR174" s="27"/>
    </row>
    <row r="175" spans="1:79" s="1" customFormat="1" ht="15.75" hidden="1" customHeight="1">
      <c r="A175" s="39" t="s">
        <v>57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1"/>
      <c r="U175" s="26" t="s">
        <v>65</v>
      </c>
      <c r="V175" s="26"/>
      <c r="W175" s="26"/>
      <c r="X175" s="26"/>
      <c r="Y175" s="26"/>
      <c r="Z175" s="30" t="s">
        <v>66</v>
      </c>
      <c r="AA175" s="30"/>
      <c r="AB175" s="30"/>
      <c r="AC175" s="30"/>
      <c r="AD175" s="30"/>
      <c r="AE175" s="26" t="s">
        <v>67</v>
      </c>
      <c r="AF175" s="26"/>
      <c r="AG175" s="26"/>
      <c r="AH175" s="26"/>
      <c r="AI175" s="26"/>
      <c r="AJ175" s="30" t="s">
        <v>68</v>
      </c>
      <c r="AK175" s="30"/>
      <c r="AL175" s="30"/>
      <c r="AM175" s="30"/>
      <c r="AN175" s="30"/>
      <c r="AO175" s="26" t="s">
        <v>58</v>
      </c>
      <c r="AP175" s="26"/>
      <c r="AQ175" s="26"/>
      <c r="AR175" s="26"/>
      <c r="AS175" s="26"/>
      <c r="AT175" s="30" t="s">
        <v>59</v>
      </c>
      <c r="AU175" s="30"/>
      <c r="AV175" s="30"/>
      <c r="AW175" s="30"/>
      <c r="AX175" s="30"/>
      <c r="AY175" s="26" t="s">
        <v>60</v>
      </c>
      <c r="AZ175" s="26"/>
      <c r="BA175" s="26"/>
      <c r="BB175" s="26"/>
      <c r="BC175" s="26"/>
      <c r="BD175" s="30" t="s">
        <v>61</v>
      </c>
      <c r="BE175" s="30"/>
      <c r="BF175" s="30"/>
      <c r="BG175" s="30"/>
      <c r="BH175" s="30"/>
      <c r="BI175" s="26" t="s">
        <v>62</v>
      </c>
      <c r="BJ175" s="26"/>
      <c r="BK175" s="26"/>
      <c r="BL175" s="26"/>
      <c r="BM175" s="26"/>
      <c r="BN175" s="30" t="s">
        <v>63</v>
      </c>
      <c r="BO175" s="30"/>
      <c r="BP175" s="30"/>
      <c r="BQ175" s="30"/>
      <c r="BR175" s="30"/>
      <c r="CA175" t="s">
        <v>41</v>
      </c>
    </row>
    <row r="176" spans="1:79" s="6" customFormat="1" ht="12.75" customHeight="1">
      <c r="A176" s="86" t="s">
        <v>147</v>
      </c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CA176" s="6" t="s">
        <v>42</v>
      </c>
    </row>
    <row r="177" spans="1:79" s="99" customFormat="1" ht="38.25" customHeight="1">
      <c r="A177" s="92" t="s">
        <v>220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9" t="s">
        <v>173</v>
      </c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 t="s">
        <v>173</v>
      </c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 t="s">
        <v>173</v>
      </c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 t="s">
        <v>173</v>
      </c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 t="s">
        <v>173</v>
      </c>
      <c r="BJ177" s="119"/>
      <c r="BK177" s="119"/>
      <c r="BL177" s="119"/>
      <c r="BM177" s="119"/>
      <c r="BN177" s="119"/>
      <c r="BO177" s="119"/>
      <c r="BP177" s="119"/>
      <c r="BQ177" s="119"/>
      <c r="BR177" s="119"/>
    </row>
    <row r="180" spans="1:79" ht="14.25" customHeight="1">
      <c r="A180" s="29" t="s">
        <v>125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51" t="s">
        <v>6</v>
      </c>
      <c r="B181" s="52"/>
      <c r="C181" s="52"/>
      <c r="D181" s="51" t="s">
        <v>10</v>
      </c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3"/>
      <c r="W181" s="27" t="s">
        <v>238</v>
      </c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 t="s">
        <v>242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 t="s">
        <v>254</v>
      </c>
      <c r="AV181" s="27"/>
      <c r="AW181" s="27"/>
      <c r="AX181" s="27"/>
      <c r="AY181" s="27"/>
      <c r="AZ181" s="27"/>
      <c r="BA181" s="27" t="s">
        <v>260</v>
      </c>
      <c r="BB181" s="27"/>
      <c r="BC181" s="27"/>
      <c r="BD181" s="27"/>
      <c r="BE181" s="27"/>
      <c r="BF181" s="27"/>
      <c r="BG181" s="27" t="s">
        <v>269</v>
      </c>
      <c r="BH181" s="27"/>
      <c r="BI181" s="27"/>
      <c r="BJ181" s="27"/>
      <c r="BK181" s="27"/>
      <c r="BL181" s="27"/>
    </row>
    <row r="182" spans="1:79" ht="15" customHeight="1">
      <c r="A182" s="71"/>
      <c r="B182" s="72"/>
      <c r="C182" s="72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3"/>
      <c r="W182" s="27" t="s">
        <v>4</v>
      </c>
      <c r="X182" s="27"/>
      <c r="Y182" s="27"/>
      <c r="Z182" s="27"/>
      <c r="AA182" s="27"/>
      <c r="AB182" s="27"/>
      <c r="AC182" s="27" t="s">
        <v>3</v>
      </c>
      <c r="AD182" s="27"/>
      <c r="AE182" s="27"/>
      <c r="AF182" s="27"/>
      <c r="AG182" s="27"/>
      <c r="AH182" s="27"/>
      <c r="AI182" s="27" t="s">
        <v>4</v>
      </c>
      <c r="AJ182" s="27"/>
      <c r="AK182" s="27"/>
      <c r="AL182" s="27"/>
      <c r="AM182" s="27"/>
      <c r="AN182" s="27"/>
      <c r="AO182" s="27" t="s">
        <v>3</v>
      </c>
      <c r="AP182" s="27"/>
      <c r="AQ182" s="27"/>
      <c r="AR182" s="27"/>
      <c r="AS182" s="27"/>
      <c r="AT182" s="27"/>
      <c r="AU182" s="74" t="s">
        <v>4</v>
      </c>
      <c r="AV182" s="74"/>
      <c r="AW182" s="74"/>
      <c r="AX182" s="74" t="s">
        <v>3</v>
      </c>
      <c r="AY182" s="74"/>
      <c r="AZ182" s="74"/>
      <c r="BA182" s="74" t="s">
        <v>4</v>
      </c>
      <c r="BB182" s="74"/>
      <c r="BC182" s="74"/>
      <c r="BD182" s="74" t="s">
        <v>3</v>
      </c>
      <c r="BE182" s="74"/>
      <c r="BF182" s="74"/>
      <c r="BG182" s="74" t="s">
        <v>4</v>
      </c>
      <c r="BH182" s="74"/>
      <c r="BI182" s="74"/>
      <c r="BJ182" s="74" t="s">
        <v>3</v>
      </c>
      <c r="BK182" s="74"/>
      <c r="BL182" s="74"/>
    </row>
    <row r="183" spans="1:79" ht="57" customHeight="1">
      <c r="A183" s="54"/>
      <c r="B183" s="55"/>
      <c r="C183" s="55"/>
      <c r="D183" s="54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6"/>
      <c r="W183" s="27" t="s">
        <v>12</v>
      </c>
      <c r="X183" s="27"/>
      <c r="Y183" s="27"/>
      <c r="Z183" s="27" t="s">
        <v>11</v>
      </c>
      <c r="AA183" s="27"/>
      <c r="AB183" s="27"/>
      <c r="AC183" s="27" t="s">
        <v>12</v>
      </c>
      <c r="AD183" s="27"/>
      <c r="AE183" s="27"/>
      <c r="AF183" s="27" t="s">
        <v>11</v>
      </c>
      <c r="AG183" s="27"/>
      <c r="AH183" s="27"/>
      <c r="AI183" s="27" t="s">
        <v>12</v>
      </c>
      <c r="AJ183" s="27"/>
      <c r="AK183" s="27"/>
      <c r="AL183" s="27" t="s">
        <v>11</v>
      </c>
      <c r="AM183" s="27"/>
      <c r="AN183" s="27"/>
      <c r="AO183" s="27" t="s">
        <v>12</v>
      </c>
      <c r="AP183" s="27"/>
      <c r="AQ183" s="27"/>
      <c r="AR183" s="27" t="s">
        <v>11</v>
      </c>
      <c r="AS183" s="27"/>
      <c r="AT183" s="27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</row>
    <row r="184" spans="1:79" ht="15" customHeight="1">
      <c r="A184" s="36">
        <v>1</v>
      </c>
      <c r="B184" s="37"/>
      <c r="C184" s="37"/>
      <c r="D184" s="36">
        <v>2</v>
      </c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8"/>
      <c r="W184" s="27">
        <v>3</v>
      </c>
      <c r="X184" s="27"/>
      <c r="Y184" s="27"/>
      <c r="Z184" s="27">
        <v>4</v>
      </c>
      <c r="AA184" s="27"/>
      <c r="AB184" s="27"/>
      <c r="AC184" s="27">
        <v>5</v>
      </c>
      <c r="AD184" s="27"/>
      <c r="AE184" s="27"/>
      <c r="AF184" s="27">
        <v>6</v>
      </c>
      <c r="AG184" s="27"/>
      <c r="AH184" s="27"/>
      <c r="AI184" s="27">
        <v>7</v>
      </c>
      <c r="AJ184" s="27"/>
      <c r="AK184" s="27"/>
      <c r="AL184" s="27">
        <v>8</v>
      </c>
      <c r="AM184" s="27"/>
      <c r="AN184" s="27"/>
      <c r="AO184" s="27">
        <v>9</v>
      </c>
      <c r="AP184" s="27"/>
      <c r="AQ184" s="27"/>
      <c r="AR184" s="27">
        <v>10</v>
      </c>
      <c r="AS184" s="27"/>
      <c r="AT184" s="27"/>
      <c r="AU184" s="27">
        <v>11</v>
      </c>
      <c r="AV184" s="27"/>
      <c r="AW184" s="27"/>
      <c r="AX184" s="27">
        <v>12</v>
      </c>
      <c r="AY184" s="27"/>
      <c r="AZ184" s="27"/>
      <c r="BA184" s="27">
        <v>13</v>
      </c>
      <c r="BB184" s="27"/>
      <c r="BC184" s="27"/>
      <c r="BD184" s="27">
        <v>14</v>
      </c>
      <c r="BE184" s="27"/>
      <c r="BF184" s="27"/>
      <c r="BG184" s="27">
        <v>15</v>
      </c>
      <c r="BH184" s="27"/>
      <c r="BI184" s="27"/>
      <c r="BJ184" s="27">
        <v>16</v>
      </c>
      <c r="BK184" s="27"/>
      <c r="BL184" s="27"/>
    </row>
    <row r="185" spans="1:79" s="1" customFormat="1" ht="12.75" hidden="1" customHeight="1">
      <c r="A185" s="39" t="s">
        <v>69</v>
      </c>
      <c r="B185" s="40"/>
      <c r="C185" s="40"/>
      <c r="D185" s="39" t="s">
        <v>57</v>
      </c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1"/>
      <c r="W185" s="26" t="s">
        <v>72</v>
      </c>
      <c r="X185" s="26"/>
      <c r="Y185" s="26"/>
      <c r="Z185" s="26" t="s">
        <v>73</v>
      </c>
      <c r="AA185" s="26"/>
      <c r="AB185" s="26"/>
      <c r="AC185" s="30" t="s">
        <v>74</v>
      </c>
      <c r="AD185" s="30"/>
      <c r="AE185" s="30"/>
      <c r="AF185" s="30" t="s">
        <v>75</v>
      </c>
      <c r="AG185" s="30"/>
      <c r="AH185" s="30"/>
      <c r="AI185" s="26" t="s">
        <v>76</v>
      </c>
      <c r="AJ185" s="26"/>
      <c r="AK185" s="26"/>
      <c r="AL185" s="26" t="s">
        <v>77</v>
      </c>
      <c r="AM185" s="26"/>
      <c r="AN185" s="26"/>
      <c r="AO185" s="30" t="s">
        <v>104</v>
      </c>
      <c r="AP185" s="30"/>
      <c r="AQ185" s="30"/>
      <c r="AR185" s="30" t="s">
        <v>78</v>
      </c>
      <c r="AS185" s="30"/>
      <c r="AT185" s="30"/>
      <c r="AU185" s="26" t="s">
        <v>105</v>
      </c>
      <c r="AV185" s="26"/>
      <c r="AW185" s="26"/>
      <c r="AX185" s="30" t="s">
        <v>106</v>
      </c>
      <c r="AY185" s="30"/>
      <c r="AZ185" s="30"/>
      <c r="BA185" s="26" t="s">
        <v>107</v>
      </c>
      <c r="BB185" s="26"/>
      <c r="BC185" s="26"/>
      <c r="BD185" s="30" t="s">
        <v>108</v>
      </c>
      <c r="BE185" s="30"/>
      <c r="BF185" s="30"/>
      <c r="BG185" s="26" t="s">
        <v>109</v>
      </c>
      <c r="BH185" s="26"/>
      <c r="BI185" s="26"/>
      <c r="BJ185" s="30" t="s">
        <v>110</v>
      </c>
      <c r="BK185" s="30"/>
      <c r="BL185" s="30"/>
      <c r="CA185" s="1" t="s">
        <v>103</v>
      </c>
    </row>
    <row r="186" spans="1:79" s="6" customFormat="1" ht="12.75" customHeight="1">
      <c r="A186" s="86">
        <v>1</v>
      </c>
      <c r="B186" s="87"/>
      <c r="C186" s="87"/>
      <c r="D186" s="100" t="s">
        <v>221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CA186" s="6" t="s">
        <v>43</v>
      </c>
    </row>
    <row r="187" spans="1:79" s="99" customFormat="1" ht="25.5" customHeight="1">
      <c r="A187" s="89">
        <v>2</v>
      </c>
      <c r="B187" s="90"/>
      <c r="C187" s="90"/>
      <c r="D187" s="92" t="s">
        <v>222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4"/>
      <c r="W187" s="117" t="s">
        <v>173</v>
      </c>
      <c r="X187" s="117"/>
      <c r="Y187" s="117"/>
      <c r="Z187" s="117" t="s">
        <v>173</v>
      </c>
      <c r="AA187" s="117"/>
      <c r="AB187" s="117"/>
      <c r="AC187" s="117"/>
      <c r="AD187" s="117"/>
      <c r="AE187" s="117"/>
      <c r="AF187" s="117"/>
      <c r="AG187" s="117"/>
      <c r="AH187" s="117"/>
      <c r="AI187" s="117" t="s">
        <v>173</v>
      </c>
      <c r="AJ187" s="117"/>
      <c r="AK187" s="117"/>
      <c r="AL187" s="117" t="s">
        <v>173</v>
      </c>
      <c r="AM187" s="117"/>
      <c r="AN187" s="117"/>
      <c r="AO187" s="117"/>
      <c r="AP187" s="117"/>
      <c r="AQ187" s="117"/>
      <c r="AR187" s="117"/>
      <c r="AS187" s="117"/>
      <c r="AT187" s="117"/>
      <c r="AU187" s="117" t="s">
        <v>173</v>
      </c>
      <c r="AV187" s="117"/>
      <c r="AW187" s="117"/>
      <c r="AX187" s="117"/>
      <c r="AY187" s="117"/>
      <c r="AZ187" s="117"/>
      <c r="BA187" s="117" t="s">
        <v>173</v>
      </c>
      <c r="BB187" s="117"/>
      <c r="BC187" s="117"/>
      <c r="BD187" s="117"/>
      <c r="BE187" s="117"/>
      <c r="BF187" s="117"/>
      <c r="BG187" s="117" t="s">
        <v>173</v>
      </c>
      <c r="BH187" s="117"/>
      <c r="BI187" s="117"/>
      <c r="BJ187" s="117"/>
      <c r="BK187" s="117"/>
      <c r="BL187" s="117"/>
    </row>
    <row r="190" spans="1:79" ht="14.25" customHeight="1">
      <c r="A190" s="29" t="s">
        <v>153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4.25" customHeight="1">
      <c r="A191" s="29" t="s">
        <v>255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</row>
    <row r="192" spans="1:79" ht="15" customHeight="1">
      <c r="A192" s="31" t="s">
        <v>237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</row>
    <row r="193" spans="1:79" ht="15" customHeight="1">
      <c r="A193" s="27" t="s">
        <v>6</v>
      </c>
      <c r="B193" s="27"/>
      <c r="C193" s="27"/>
      <c r="D193" s="27"/>
      <c r="E193" s="27"/>
      <c r="F193" s="27"/>
      <c r="G193" s="27" t="s">
        <v>126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 t="s">
        <v>13</v>
      </c>
      <c r="U193" s="27"/>
      <c r="V193" s="27"/>
      <c r="W193" s="27"/>
      <c r="X193" s="27"/>
      <c r="Y193" s="27"/>
      <c r="Z193" s="27"/>
      <c r="AA193" s="36" t="s">
        <v>238</v>
      </c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7"/>
      <c r="AP193" s="36" t="s">
        <v>241</v>
      </c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8"/>
      <c r="BE193" s="36" t="s">
        <v>249</v>
      </c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8"/>
    </row>
    <row r="194" spans="1:79" ht="32.1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 t="s">
        <v>4</v>
      </c>
      <c r="AB194" s="27"/>
      <c r="AC194" s="27"/>
      <c r="AD194" s="27"/>
      <c r="AE194" s="27"/>
      <c r="AF194" s="27" t="s">
        <v>3</v>
      </c>
      <c r="AG194" s="27"/>
      <c r="AH194" s="27"/>
      <c r="AI194" s="27"/>
      <c r="AJ194" s="27"/>
      <c r="AK194" s="27" t="s">
        <v>89</v>
      </c>
      <c r="AL194" s="27"/>
      <c r="AM194" s="27"/>
      <c r="AN194" s="27"/>
      <c r="AO194" s="27"/>
      <c r="AP194" s="27" t="s">
        <v>4</v>
      </c>
      <c r="AQ194" s="27"/>
      <c r="AR194" s="27"/>
      <c r="AS194" s="27"/>
      <c r="AT194" s="27"/>
      <c r="AU194" s="27" t="s">
        <v>3</v>
      </c>
      <c r="AV194" s="27"/>
      <c r="AW194" s="27"/>
      <c r="AX194" s="27"/>
      <c r="AY194" s="27"/>
      <c r="AZ194" s="27" t="s">
        <v>96</v>
      </c>
      <c r="BA194" s="27"/>
      <c r="BB194" s="27"/>
      <c r="BC194" s="27"/>
      <c r="BD194" s="27"/>
      <c r="BE194" s="27" t="s">
        <v>4</v>
      </c>
      <c r="BF194" s="27"/>
      <c r="BG194" s="27"/>
      <c r="BH194" s="27"/>
      <c r="BI194" s="27"/>
      <c r="BJ194" s="27" t="s">
        <v>3</v>
      </c>
      <c r="BK194" s="27"/>
      <c r="BL194" s="27"/>
      <c r="BM194" s="27"/>
      <c r="BN194" s="27"/>
      <c r="BO194" s="27" t="s">
        <v>127</v>
      </c>
      <c r="BP194" s="27"/>
      <c r="BQ194" s="27"/>
      <c r="BR194" s="27"/>
      <c r="BS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>
        <v>3</v>
      </c>
      <c r="U195" s="27"/>
      <c r="V195" s="27"/>
      <c r="W195" s="27"/>
      <c r="X195" s="27"/>
      <c r="Y195" s="27"/>
      <c r="Z195" s="27"/>
      <c r="AA195" s="27">
        <v>4</v>
      </c>
      <c r="AB195" s="27"/>
      <c r="AC195" s="27"/>
      <c r="AD195" s="27"/>
      <c r="AE195" s="27"/>
      <c r="AF195" s="27">
        <v>5</v>
      </c>
      <c r="AG195" s="27"/>
      <c r="AH195" s="27"/>
      <c r="AI195" s="27"/>
      <c r="AJ195" s="27"/>
      <c r="AK195" s="27">
        <v>6</v>
      </c>
      <c r="AL195" s="27"/>
      <c r="AM195" s="27"/>
      <c r="AN195" s="27"/>
      <c r="AO195" s="27"/>
      <c r="AP195" s="27">
        <v>7</v>
      </c>
      <c r="AQ195" s="27"/>
      <c r="AR195" s="27"/>
      <c r="AS195" s="27"/>
      <c r="AT195" s="27"/>
      <c r="AU195" s="27">
        <v>8</v>
      </c>
      <c r="AV195" s="27"/>
      <c r="AW195" s="27"/>
      <c r="AX195" s="27"/>
      <c r="AY195" s="27"/>
      <c r="AZ195" s="27">
        <v>9</v>
      </c>
      <c r="BA195" s="27"/>
      <c r="BB195" s="27"/>
      <c r="BC195" s="27"/>
      <c r="BD195" s="27"/>
      <c r="BE195" s="27">
        <v>10</v>
      </c>
      <c r="BF195" s="27"/>
      <c r="BG195" s="27"/>
      <c r="BH195" s="27"/>
      <c r="BI195" s="27"/>
      <c r="BJ195" s="27">
        <v>11</v>
      </c>
      <c r="BK195" s="27"/>
      <c r="BL195" s="27"/>
      <c r="BM195" s="27"/>
      <c r="BN195" s="27"/>
      <c r="BO195" s="27">
        <v>12</v>
      </c>
      <c r="BP195" s="27"/>
      <c r="BQ195" s="27"/>
      <c r="BR195" s="27"/>
      <c r="BS195" s="27"/>
    </row>
    <row r="196" spans="1:79" s="1" customFormat="1" ht="15" hidden="1" customHeight="1">
      <c r="A196" s="26" t="s">
        <v>69</v>
      </c>
      <c r="B196" s="26"/>
      <c r="C196" s="26"/>
      <c r="D196" s="26"/>
      <c r="E196" s="26"/>
      <c r="F196" s="26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 t="s">
        <v>79</v>
      </c>
      <c r="U196" s="67"/>
      <c r="V196" s="67"/>
      <c r="W196" s="67"/>
      <c r="X196" s="67"/>
      <c r="Y196" s="67"/>
      <c r="Z196" s="67"/>
      <c r="AA196" s="30" t="s">
        <v>65</v>
      </c>
      <c r="AB196" s="30"/>
      <c r="AC196" s="30"/>
      <c r="AD196" s="30"/>
      <c r="AE196" s="30"/>
      <c r="AF196" s="30" t="s">
        <v>66</v>
      </c>
      <c r="AG196" s="30"/>
      <c r="AH196" s="30"/>
      <c r="AI196" s="30"/>
      <c r="AJ196" s="30"/>
      <c r="AK196" s="50" t="s">
        <v>122</v>
      </c>
      <c r="AL196" s="50"/>
      <c r="AM196" s="50"/>
      <c r="AN196" s="50"/>
      <c r="AO196" s="50"/>
      <c r="AP196" s="30" t="s">
        <v>67</v>
      </c>
      <c r="AQ196" s="30"/>
      <c r="AR196" s="30"/>
      <c r="AS196" s="30"/>
      <c r="AT196" s="30"/>
      <c r="AU196" s="30" t="s">
        <v>68</v>
      </c>
      <c r="AV196" s="30"/>
      <c r="AW196" s="30"/>
      <c r="AX196" s="30"/>
      <c r="AY196" s="30"/>
      <c r="AZ196" s="50" t="s">
        <v>122</v>
      </c>
      <c r="BA196" s="50"/>
      <c r="BB196" s="50"/>
      <c r="BC196" s="50"/>
      <c r="BD196" s="50"/>
      <c r="BE196" s="30" t="s">
        <v>58</v>
      </c>
      <c r="BF196" s="30"/>
      <c r="BG196" s="30"/>
      <c r="BH196" s="30"/>
      <c r="BI196" s="30"/>
      <c r="BJ196" s="30" t="s">
        <v>59</v>
      </c>
      <c r="BK196" s="30"/>
      <c r="BL196" s="30"/>
      <c r="BM196" s="30"/>
      <c r="BN196" s="30"/>
      <c r="BO196" s="50" t="s">
        <v>122</v>
      </c>
      <c r="BP196" s="50"/>
      <c r="BQ196" s="50"/>
      <c r="BR196" s="50"/>
      <c r="BS196" s="50"/>
      <c r="CA196" s="1" t="s">
        <v>44</v>
      </c>
    </row>
    <row r="197" spans="1:79" s="99" customFormat="1" ht="76.5" customHeight="1">
      <c r="A197" s="110">
        <v>1</v>
      </c>
      <c r="B197" s="110"/>
      <c r="C197" s="110"/>
      <c r="D197" s="110"/>
      <c r="E197" s="110"/>
      <c r="F197" s="110"/>
      <c r="G197" s="92" t="s">
        <v>223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20" t="s">
        <v>224</v>
      </c>
      <c r="U197" s="121"/>
      <c r="V197" s="121"/>
      <c r="W197" s="121"/>
      <c r="X197" s="121"/>
      <c r="Y197" s="121"/>
      <c r="Z197" s="122"/>
      <c r="AA197" s="119">
        <v>4344474</v>
      </c>
      <c r="AB197" s="119"/>
      <c r="AC197" s="119"/>
      <c r="AD197" s="119"/>
      <c r="AE197" s="119"/>
      <c r="AF197" s="119">
        <v>185097</v>
      </c>
      <c r="AG197" s="119"/>
      <c r="AH197" s="119"/>
      <c r="AI197" s="119"/>
      <c r="AJ197" s="119"/>
      <c r="AK197" s="119">
        <f>IF(ISNUMBER(AA197),AA197,0)+IF(ISNUMBER(AF197),AF197,0)</f>
        <v>4529571</v>
      </c>
      <c r="AL197" s="119"/>
      <c r="AM197" s="119"/>
      <c r="AN197" s="119"/>
      <c r="AO197" s="119"/>
      <c r="AP197" s="119">
        <v>1498000</v>
      </c>
      <c r="AQ197" s="119"/>
      <c r="AR197" s="119"/>
      <c r="AS197" s="119"/>
      <c r="AT197" s="119"/>
      <c r="AU197" s="119">
        <v>0</v>
      </c>
      <c r="AV197" s="119"/>
      <c r="AW197" s="119"/>
      <c r="AX197" s="119"/>
      <c r="AY197" s="119"/>
      <c r="AZ197" s="119">
        <f>IF(ISNUMBER(AP197),AP197,0)+IF(ISNUMBER(AU197),AU197,0)</f>
        <v>1498000</v>
      </c>
      <c r="BA197" s="119"/>
      <c r="BB197" s="119"/>
      <c r="BC197" s="119"/>
      <c r="BD197" s="119"/>
      <c r="BE197" s="119">
        <v>400000</v>
      </c>
      <c r="BF197" s="119"/>
      <c r="BG197" s="119"/>
      <c r="BH197" s="119"/>
      <c r="BI197" s="119"/>
      <c r="BJ197" s="119">
        <v>0</v>
      </c>
      <c r="BK197" s="119"/>
      <c r="BL197" s="119"/>
      <c r="BM197" s="119"/>
      <c r="BN197" s="119"/>
      <c r="BO197" s="119">
        <f>IF(ISNUMBER(BE197),BE197,0)+IF(ISNUMBER(BJ197),BJ197,0)</f>
        <v>400000</v>
      </c>
      <c r="BP197" s="119"/>
      <c r="BQ197" s="119"/>
      <c r="BR197" s="119"/>
      <c r="BS197" s="119"/>
      <c r="CA197" s="99" t="s">
        <v>45</v>
      </c>
    </row>
    <row r="198" spans="1:79" s="6" customFormat="1" ht="12.75" customHeight="1">
      <c r="A198" s="85"/>
      <c r="B198" s="85"/>
      <c r="C198" s="85"/>
      <c r="D198" s="85"/>
      <c r="E198" s="85"/>
      <c r="F198" s="85"/>
      <c r="G198" s="100" t="s">
        <v>147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2"/>
      <c r="T198" s="123"/>
      <c r="U198" s="124"/>
      <c r="V198" s="124"/>
      <c r="W198" s="124"/>
      <c r="X198" s="124"/>
      <c r="Y198" s="124"/>
      <c r="Z198" s="125"/>
      <c r="AA198" s="118">
        <v>4344474</v>
      </c>
      <c r="AB198" s="118"/>
      <c r="AC198" s="118"/>
      <c r="AD198" s="118"/>
      <c r="AE198" s="118"/>
      <c r="AF198" s="118">
        <v>185097</v>
      </c>
      <c r="AG198" s="118"/>
      <c r="AH198" s="118"/>
      <c r="AI198" s="118"/>
      <c r="AJ198" s="118"/>
      <c r="AK198" s="118">
        <f>IF(ISNUMBER(AA198),AA198,0)+IF(ISNUMBER(AF198),AF198,0)</f>
        <v>4529571</v>
      </c>
      <c r="AL198" s="118"/>
      <c r="AM198" s="118"/>
      <c r="AN198" s="118"/>
      <c r="AO198" s="118"/>
      <c r="AP198" s="118">
        <v>1498000</v>
      </c>
      <c r="AQ198" s="118"/>
      <c r="AR198" s="118"/>
      <c r="AS198" s="118"/>
      <c r="AT198" s="118"/>
      <c r="AU198" s="118">
        <v>0</v>
      </c>
      <c r="AV198" s="118"/>
      <c r="AW198" s="118"/>
      <c r="AX198" s="118"/>
      <c r="AY198" s="118"/>
      <c r="AZ198" s="118">
        <f>IF(ISNUMBER(AP198),AP198,0)+IF(ISNUMBER(AU198),AU198,0)</f>
        <v>1498000</v>
      </c>
      <c r="BA198" s="118"/>
      <c r="BB198" s="118"/>
      <c r="BC198" s="118"/>
      <c r="BD198" s="118"/>
      <c r="BE198" s="118">
        <v>400000</v>
      </c>
      <c r="BF198" s="118"/>
      <c r="BG198" s="118"/>
      <c r="BH198" s="118"/>
      <c r="BI198" s="118"/>
      <c r="BJ198" s="118">
        <v>0</v>
      </c>
      <c r="BK198" s="118"/>
      <c r="BL198" s="118"/>
      <c r="BM198" s="118"/>
      <c r="BN198" s="118"/>
      <c r="BO198" s="118">
        <f>IF(ISNUMBER(BE198),BE198,0)+IF(ISNUMBER(BJ198),BJ198,0)</f>
        <v>400000</v>
      </c>
      <c r="BP198" s="118"/>
      <c r="BQ198" s="118"/>
      <c r="BR198" s="118"/>
      <c r="BS198" s="118"/>
    </row>
    <row r="200" spans="1:79" ht="13.5" customHeight="1">
      <c r="A200" s="29" t="s">
        <v>270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>
      <c r="A201" s="44" t="s">
        <v>237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</row>
    <row r="202" spans="1:79" ht="15" customHeight="1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6" t="s">
        <v>259</v>
      </c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7"/>
      <c r="AP202" s="36" t="s">
        <v>264</v>
      </c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8"/>
    </row>
    <row r="203" spans="1:79" ht="32.1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</row>
    <row r="204" spans="1:79" ht="15" customHeight="1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</row>
    <row r="205" spans="1:79" s="1" customFormat="1" ht="12" hidden="1" customHeight="1">
      <c r="A205" s="26" t="s">
        <v>69</v>
      </c>
      <c r="B205" s="26"/>
      <c r="C205" s="26"/>
      <c r="D205" s="26"/>
      <c r="E205" s="26"/>
      <c r="F205" s="26"/>
      <c r="G205" s="67" t="s">
        <v>57</v>
      </c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 t="s">
        <v>79</v>
      </c>
      <c r="U205" s="67"/>
      <c r="V205" s="67"/>
      <c r="W205" s="67"/>
      <c r="X205" s="67"/>
      <c r="Y205" s="67"/>
      <c r="Z205" s="67"/>
      <c r="AA205" s="30" t="s">
        <v>60</v>
      </c>
      <c r="AB205" s="30"/>
      <c r="AC205" s="30"/>
      <c r="AD205" s="30"/>
      <c r="AE205" s="30"/>
      <c r="AF205" s="30" t="s">
        <v>61</v>
      </c>
      <c r="AG205" s="30"/>
      <c r="AH205" s="30"/>
      <c r="AI205" s="30"/>
      <c r="AJ205" s="30"/>
      <c r="AK205" s="50" t="s">
        <v>122</v>
      </c>
      <c r="AL205" s="50"/>
      <c r="AM205" s="50"/>
      <c r="AN205" s="50"/>
      <c r="AO205" s="50"/>
      <c r="AP205" s="30" t="s">
        <v>62</v>
      </c>
      <c r="AQ205" s="30"/>
      <c r="AR205" s="30"/>
      <c r="AS205" s="30"/>
      <c r="AT205" s="30"/>
      <c r="AU205" s="30" t="s">
        <v>63</v>
      </c>
      <c r="AV205" s="30"/>
      <c r="AW205" s="30"/>
      <c r="AX205" s="30"/>
      <c r="AY205" s="30"/>
      <c r="AZ205" s="50" t="s">
        <v>122</v>
      </c>
      <c r="BA205" s="50"/>
      <c r="BB205" s="50"/>
      <c r="BC205" s="50"/>
      <c r="BD205" s="50"/>
      <c r="CA205" s="1" t="s">
        <v>46</v>
      </c>
    </row>
    <row r="206" spans="1:79" s="99" customFormat="1" ht="76.5" customHeight="1">
      <c r="A206" s="110">
        <v>1</v>
      </c>
      <c r="B206" s="110"/>
      <c r="C206" s="110"/>
      <c r="D206" s="110"/>
      <c r="E206" s="110"/>
      <c r="F206" s="110"/>
      <c r="G206" s="92" t="s">
        <v>223</v>
      </c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4"/>
      <c r="T206" s="120" t="s">
        <v>224</v>
      </c>
      <c r="U206" s="121"/>
      <c r="V206" s="121"/>
      <c r="W206" s="121"/>
      <c r="X206" s="121"/>
      <c r="Y206" s="121"/>
      <c r="Z206" s="122"/>
      <c r="AA206" s="119">
        <v>0</v>
      </c>
      <c r="AB206" s="119"/>
      <c r="AC206" s="119"/>
      <c r="AD206" s="119"/>
      <c r="AE206" s="119"/>
      <c r="AF206" s="119">
        <v>0</v>
      </c>
      <c r="AG206" s="119"/>
      <c r="AH206" s="119"/>
      <c r="AI206" s="119"/>
      <c r="AJ206" s="119"/>
      <c r="AK206" s="119">
        <f>IF(ISNUMBER(AA206),AA206,0)+IF(ISNUMBER(AF206),AF206,0)</f>
        <v>0</v>
      </c>
      <c r="AL206" s="119"/>
      <c r="AM206" s="119"/>
      <c r="AN206" s="119"/>
      <c r="AO206" s="119"/>
      <c r="AP206" s="119">
        <v>0</v>
      </c>
      <c r="AQ206" s="119"/>
      <c r="AR206" s="119"/>
      <c r="AS206" s="119"/>
      <c r="AT206" s="119"/>
      <c r="AU206" s="119">
        <v>0</v>
      </c>
      <c r="AV206" s="119"/>
      <c r="AW206" s="119"/>
      <c r="AX206" s="119"/>
      <c r="AY206" s="119"/>
      <c r="AZ206" s="119">
        <f>IF(ISNUMBER(AP206),AP206,0)+IF(ISNUMBER(AU206),AU206,0)</f>
        <v>0</v>
      </c>
      <c r="BA206" s="119"/>
      <c r="BB206" s="119"/>
      <c r="BC206" s="119"/>
      <c r="BD206" s="119"/>
      <c r="CA206" s="99" t="s">
        <v>47</v>
      </c>
    </row>
    <row r="207" spans="1:79" s="6" customFormat="1">
      <c r="A207" s="85"/>
      <c r="B207" s="85"/>
      <c r="C207" s="85"/>
      <c r="D207" s="85"/>
      <c r="E207" s="85"/>
      <c r="F207" s="85"/>
      <c r="G207" s="100" t="s">
        <v>147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2"/>
      <c r="T207" s="123"/>
      <c r="U207" s="124"/>
      <c r="V207" s="124"/>
      <c r="W207" s="124"/>
      <c r="X207" s="124"/>
      <c r="Y207" s="124"/>
      <c r="Z207" s="125"/>
      <c r="AA207" s="118">
        <v>0</v>
      </c>
      <c r="AB207" s="118"/>
      <c r="AC207" s="118"/>
      <c r="AD207" s="118"/>
      <c r="AE207" s="118"/>
      <c r="AF207" s="118">
        <v>0</v>
      </c>
      <c r="AG207" s="118"/>
      <c r="AH207" s="118"/>
      <c r="AI207" s="118"/>
      <c r="AJ207" s="118"/>
      <c r="AK207" s="118">
        <f>IF(ISNUMBER(AA207),AA207,0)+IF(ISNUMBER(AF207),AF207,0)</f>
        <v>0</v>
      </c>
      <c r="AL207" s="118"/>
      <c r="AM207" s="118"/>
      <c r="AN207" s="118"/>
      <c r="AO207" s="118"/>
      <c r="AP207" s="118">
        <v>0</v>
      </c>
      <c r="AQ207" s="118"/>
      <c r="AR207" s="118"/>
      <c r="AS207" s="118"/>
      <c r="AT207" s="118"/>
      <c r="AU207" s="118">
        <v>0</v>
      </c>
      <c r="AV207" s="118"/>
      <c r="AW207" s="118"/>
      <c r="AX207" s="118"/>
      <c r="AY207" s="118"/>
      <c r="AZ207" s="118">
        <f>IF(ISNUMBER(AP207),AP207,0)+IF(ISNUMBER(AU207),AU207,0)</f>
        <v>0</v>
      </c>
      <c r="BA207" s="118"/>
      <c r="BB207" s="118"/>
      <c r="BC207" s="118"/>
      <c r="BD207" s="118"/>
    </row>
    <row r="210" spans="1:79" ht="14.25" customHeight="1">
      <c r="A210" s="29" t="s">
        <v>271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44" t="s">
        <v>237</v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</row>
    <row r="212" spans="1:79" ht="23.1" customHeight="1">
      <c r="A212" s="27" t="s">
        <v>128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51" t="s">
        <v>129</v>
      </c>
      <c r="O212" s="52"/>
      <c r="P212" s="52"/>
      <c r="Q212" s="52"/>
      <c r="R212" s="52"/>
      <c r="S212" s="52"/>
      <c r="T212" s="52"/>
      <c r="U212" s="53"/>
      <c r="V212" s="51" t="s">
        <v>130</v>
      </c>
      <c r="W212" s="52"/>
      <c r="X212" s="52"/>
      <c r="Y212" s="52"/>
      <c r="Z212" s="53"/>
      <c r="AA212" s="27" t="s">
        <v>238</v>
      </c>
      <c r="AB212" s="27"/>
      <c r="AC212" s="27"/>
      <c r="AD212" s="27"/>
      <c r="AE212" s="27"/>
      <c r="AF212" s="27"/>
      <c r="AG212" s="27"/>
      <c r="AH212" s="27"/>
      <c r="AI212" s="27"/>
      <c r="AJ212" s="27" t="s">
        <v>241</v>
      </c>
      <c r="AK212" s="27"/>
      <c r="AL212" s="27"/>
      <c r="AM212" s="27"/>
      <c r="AN212" s="27"/>
      <c r="AO212" s="27"/>
      <c r="AP212" s="27"/>
      <c r="AQ212" s="27"/>
      <c r="AR212" s="27"/>
      <c r="AS212" s="27" t="s">
        <v>249</v>
      </c>
      <c r="AT212" s="27"/>
      <c r="AU212" s="27"/>
      <c r="AV212" s="27"/>
      <c r="AW212" s="27"/>
      <c r="AX212" s="27"/>
      <c r="AY212" s="27"/>
      <c r="AZ212" s="27"/>
      <c r="BA212" s="27"/>
      <c r="BB212" s="27" t="s">
        <v>259</v>
      </c>
      <c r="BC212" s="27"/>
      <c r="BD212" s="27"/>
      <c r="BE212" s="27"/>
      <c r="BF212" s="27"/>
      <c r="BG212" s="27"/>
      <c r="BH212" s="27"/>
      <c r="BI212" s="27"/>
      <c r="BJ212" s="27"/>
      <c r="BK212" s="27" t="s">
        <v>264</v>
      </c>
      <c r="BL212" s="27"/>
      <c r="BM212" s="27"/>
      <c r="BN212" s="27"/>
      <c r="BO212" s="27"/>
      <c r="BP212" s="27"/>
      <c r="BQ212" s="27"/>
      <c r="BR212" s="27"/>
      <c r="BS212" s="27"/>
    </row>
    <row r="213" spans="1:79" ht="95.2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54"/>
      <c r="O213" s="55"/>
      <c r="P213" s="55"/>
      <c r="Q213" s="55"/>
      <c r="R213" s="55"/>
      <c r="S213" s="55"/>
      <c r="T213" s="55"/>
      <c r="U213" s="56"/>
      <c r="V213" s="54"/>
      <c r="W213" s="55"/>
      <c r="X213" s="55"/>
      <c r="Y213" s="55"/>
      <c r="Z213" s="56"/>
      <c r="AA213" s="74" t="s">
        <v>133</v>
      </c>
      <c r="AB213" s="74"/>
      <c r="AC213" s="74"/>
      <c r="AD213" s="74"/>
      <c r="AE213" s="74"/>
      <c r="AF213" s="74" t="s">
        <v>134</v>
      </c>
      <c r="AG213" s="74"/>
      <c r="AH213" s="74"/>
      <c r="AI213" s="74"/>
      <c r="AJ213" s="74" t="s">
        <v>133</v>
      </c>
      <c r="AK213" s="74"/>
      <c r="AL213" s="74"/>
      <c r="AM213" s="74"/>
      <c r="AN213" s="74"/>
      <c r="AO213" s="74" t="s">
        <v>134</v>
      </c>
      <c r="AP213" s="74"/>
      <c r="AQ213" s="74"/>
      <c r="AR213" s="74"/>
      <c r="AS213" s="74" t="s">
        <v>133</v>
      </c>
      <c r="AT213" s="74"/>
      <c r="AU213" s="74"/>
      <c r="AV213" s="74"/>
      <c r="AW213" s="74"/>
      <c r="AX213" s="74" t="s">
        <v>134</v>
      </c>
      <c r="AY213" s="74"/>
      <c r="AZ213" s="74"/>
      <c r="BA213" s="74"/>
      <c r="BB213" s="74" t="s">
        <v>133</v>
      </c>
      <c r="BC213" s="74"/>
      <c r="BD213" s="74"/>
      <c r="BE213" s="74"/>
      <c r="BF213" s="74"/>
      <c r="BG213" s="74" t="s">
        <v>134</v>
      </c>
      <c r="BH213" s="74"/>
      <c r="BI213" s="74"/>
      <c r="BJ213" s="74"/>
      <c r="BK213" s="74" t="s">
        <v>133</v>
      </c>
      <c r="BL213" s="74"/>
      <c r="BM213" s="74"/>
      <c r="BN213" s="74"/>
      <c r="BO213" s="74"/>
      <c r="BP213" s="74" t="s">
        <v>134</v>
      </c>
      <c r="BQ213" s="74"/>
      <c r="BR213" s="74"/>
      <c r="BS213" s="74"/>
    </row>
    <row r="214" spans="1:79" ht="15" customHeight="1">
      <c r="A214" s="27">
        <v>1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36">
        <v>2</v>
      </c>
      <c r="O214" s="37"/>
      <c r="P214" s="37"/>
      <c r="Q214" s="37"/>
      <c r="R214" s="37"/>
      <c r="S214" s="37"/>
      <c r="T214" s="37"/>
      <c r="U214" s="38"/>
      <c r="V214" s="27">
        <v>3</v>
      </c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>
        <v>6</v>
      </c>
      <c r="AK214" s="27"/>
      <c r="AL214" s="27"/>
      <c r="AM214" s="27"/>
      <c r="AN214" s="27"/>
      <c r="AO214" s="27">
        <v>7</v>
      </c>
      <c r="AP214" s="27"/>
      <c r="AQ214" s="27"/>
      <c r="AR214" s="27"/>
      <c r="AS214" s="27">
        <v>8</v>
      </c>
      <c r="AT214" s="27"/>
      <c r="AU214" s="27"/>
      <c r="AV214" s="27"/>
      <c r="AW214" s="27"/>
      <c r="AX214" s="27">
        <v>9</v>
      </c>
      <c r="AY214" s="27"/>
      <c r="AZ214" s="27"/>
      <c r="BA214" s="27"/>
      <c r="BB214" s="27">
        <v>10</v>
      </c>
      <c r="BC214" s="27"/>
      <c r="BD214" s="27"/>
      <c r="BE214" s="27"/>
      <c r="BF214" s="27"/>
      <c r="BG214" s="27">
        <v>11</v>
      </c>
      <c r="BH214" s="27"/>
      <c r="BI214" s="27"/>
      <c r="BJ214" s="27"/>
      <c r="BK214" s="27">
        <v>12</v>
      </c>
      <c r="BL214" s="27"/>
      <c r="BM214" s="27"/>
      <c r="BN214" s="27"/>
      <c r="BO214" s="27"/>
      <c r="BP214" s="27">
        <v>13</v>
      </c>
      <c r="BQ214" s="27"/>
      <c r="BR214" s="27"/>
      <c r="BS214" s="27"/>
    </row>
    <row r="215" spans="1:79" s="1" customFormat="1" ht="12" hidden="1" customHeight="1">
      <c r="A215" s="67" t="s">
        <v>146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26" t="s">
        <v>131</v>
      </c>
      <c r="O215" s="26"/>
      <c r="P215" s="26"/>
      <c r="Q215" s="26"/>
      <c r="R215" s="26"/>
      <c r="S215" s="26"/>
      <c r="T215" s="26"/>
      <c r="U215" s="26"/>
      <c r="V215" s="26" t="s">
        <v>132</v>
      </c>
      <c r="W215" s="26"/>
      <c r="X215" s="26"/>
      <c r="Y215" s="26"/>
      <c r="Z215" s="26"/>
      <c r="AA215" s="30" t="s">
        <v>65</v>
      </c>
      <c r="AB215" s="30"/>
      <c r="AC215" s="30"/>
      <c r="AD215" s="30"/>
      <c r="AE215" s="30"/>
      <c r="AF215" s="30" t="s">
        <v>66</v>
      </c>
      <c r="AG215" s="30"/>
      <c r="AH215" s="30"/>
      <c r="AI215" s="30"/>
      <c r="AJ215" s="30" t="s">
        <v>67</v>
      </c>
      <c r="AK215" s="30"/>
      <c r="AL215" s="30"/>
      <c r="AM215" s="30"/>
      <c r="AN215" s="30"/>
      <c r="AO215" s="30" t="s">
        <v>68</v>
      </c>
      <c r="AP215" s="30"/>
      <c r="AQ215" s="30"/>
      <c r="AR215" s="30"/>
      <c r="AS215" s="30" t="s">
        <v>58</v>
      </c>
      <c r="AT215" s="30"/>
      <c r="AU215" s="30"/>
      <c r="AV215" s="30"/>
      <c r="AW215" s="30"/>
      <c r="AX215" s="30" t="s">
        <v>59</v>
      </c>
      <c r="AY215" s="30"/>
      <c r="AZ215" s="30"/>
      <c r="BA215" s="30"/>
      <c r="BB215" s="30" t="s">
        <v>60</v>
      </c>
      <c r="BC215" s="30"/>
      <c r="BD215" s="30"/>
      <c r="BE215" s="30"/>
      <c r="BF215" s="30"/>
      <c r="BG215" s="30" t="s">
        <v>61</v>
      </c>
      <c r="BH215" s="30"/>
      <c r="BI215" s="30"/>
      <c r="BJ215" s="30"/>
      <c r="BK215" s="30" t="s">
        <v>62</v>
      </c>
      <c r="BL215" s="30"/>
      <c r="BM215" s="30"/>
      <c r="BN215" s="30"/>
      <c r="BO215" s="30"/>
      <c r="BP215" s="30" t="s">
        <v>63</v>
      </c>
      <c r="BQ215" s="30"/>
      <c r="BR215" s="30"/>
      <c r="BS215" s="30"/>
      <c r="CA215" s="1" t="s">
        <v>48</v>
      </c>
    </row>
    <row r="216" spans="1:79" s="6" customFormat="1" ht="12.75" customHeight="1">
      <c r="A216" s="126" t="s">
        <v>147</v>
      </c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86"/>
      <c r="O216" s="87"/>
      <c r="P216" s="87"/>
      <c r="Q216" s="87"/>
      <c r="R216" s="87"/>
      <c r="S216" s="87"/>
      <c r="T216" s="87"/>
      <c r="U216" s="88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8"/>
      <c r="BQ216" s="129"/>
      <c r="BR216" s="129"/>
      <c r="BS216" s="130"/>
      <c r="CA216" s="6" t="s">
        <v>49</v>
      </c>
    </row>
    <row r="219" spans="1:79" ht="35.25" customHeight="1">
      <c r="A219" s="29" t="s">
        <v>272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131" t="s">
        <v>225</v>
      </c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32"/>
      <c r="AR220" s="132"/>
      <c r="AS220" s="132"/>
      <c r="AT220" s="132"/>
      <c r="AU220" s="132"/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  <c r="BG220" s="132"/>
      <c r="BH220" s="132"/>
      <c r="BI220" s="132"/>
      <c r="BJ220" s="132"/>
      <c r="BK220" s="132"/>
      <c r="BL220" s="132"/>
    </row>
    <row r="221" spans="1:7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>
      <c r="A223" s="34" t="s">
        <v>256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</row>
    <row r="224" spans="1:79" ht="14.25" customHeight="1">
      <c r="A224" s="29" t="s">
        <v>239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31" t="s">
        <v>237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>
      <c r="A226" s="74" t="s">
        <v>135</v>
      </c>
      <c r="B226" s="74"/>
      <c r="C226" s="74"/>
      <c r="D226" s="74"/>
      <c r="E226" s="74"/>
      <c r="F226" s="74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136</v>
      </c>
      <c r="AF226" s="27"/>
      <c r="AG226" s="27"/>
      <c r="AH226" s="27"/>
      <c r="AI226" s="27"/>
      <c r="AJ226" s="27"/>
      <c r="AK226" s="27" t="s">
        <v>137</v>
      </c>
      <c r="AL226" s="27"/>
      <c r="AM226" s="27"/>
      <c r="AN226" s="27"/>
      <c r="AO226" s="27"/>
      <c r="AP226" s="27"/>
      <c r="AQ226" s="27" t="s">
        <v>138</v>
      </c>
      <c r="AR226" s="27"/>
      <c r="AS226" s="27"/>
      <c r="AT226" s="27"/>
      <c r="AU226" s="27"/>
      <c r="AV226" s="27"/>
      <c r="AW226" s="27" t="s">
        <v>98</v>
      </c>
      <c r="AX226" s="27"/>
      <c r="AY226" s="27"/>
      <c r="AZ226" s="27"/>
      <c r="BA226" s="27"/>
      <c r="BB226" s="27"/>
      <c r="BC226" s="27"/>
      <c r="BD226" s="27"/>
      <c r="BE226" s="27"/>
      <c r="BF226" s="27"/>
      <c r="BG226" s="27" t="s">
        <v>139</v>
      </c>
      <c r="BH226" s="27"/>
      <c r="BI226" s="27"/>
      <c r="BJ226" s="27"/>
      <c r="BK226" s="27"/>
      <c r="BL226" s="27"/>
    </row>
    <row r="227" spans="1:79" ht="39.950000000000003" customHeight="1">
      <c r="A227" s="74"/>
      <c r="B227" s="74"/>
      <c r="C227" s="74"/>
      <c r="D227" s="74"/>
      <c r="E227" s="74"/>
      <c r="F227" s="74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 t="s">
        <v>17</v>
      </c>
      <c r="AX227" s="27"/>
      <c r="AY227" s="27"/>
      <c r="AZ227" s="27"/>
      <c r="BA227" s="27"/>
      <c r="BB227" s="27" t="s">
        <v>16</v>
      </c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7">
        <v>8</v>
      </c>
      <c r="AX228" s="27"/>
      <c r="AY228" s="27"/>
      <c r="AZ228" s="27"/>
      <c r="BA228" s="27"/>
      <c r="BB228" s="27">
        <v>9</v>
      </c>
      <c r="BC228" s="27"/>
      <c r="BD228" s="27"/>
      <c r="BE228" s="27"/>
      <c r="BF228" s="27"/>
      <c r="BG228" s="27">
        <v>10</v>
      </c>
      <c r="BH228" s="27"/>
      <c r="BI228" s="27"/>
      <c r="BJ228" s="27"/>
      <c r="BK228" s="27"/>
      <c r="BL228" s="27"/>
    </row>
    <row r="229" spans="1:79" s="1" customFormat="1" ht="12" hidden="1" customHeight="1">
      <c r="A229" s="26" t="s">
        <v>64</v>
      </c>
      <c r="B229" s="26"/>
      <c r="C229" s="26"/>
      <c r="D229" s="26"/>
      <c r="E229" s="26"/>
      <c r="F229" s="26"/>
      <c r="G229" s="67" t="s">
        <v>57</v>
      </c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78" t="s">
        <v>99</v>
      </c>
      <c r="AR229" s="30"/>
      <c r="AS229" s="30"/>
      <c r="AT229" s="30"/>
      <c r="AU229" s="30"/>
      <c r="AV229" s="30"/>
      <c r="AW229" s="30" t="s">
        <v>84</v>
      </c>
      <c r="AX229" s="30"/>
      <c r="AY229" s="30"/>
      <c r="AZ229" s="30"/>
      <c r="BA229" s="30"/>
      <c r="BB229" s="30" t="s">
        <v>85</v>
      </c>
      <c r="BC229" s="30"/>
      <c r="BD229" s="30"/>
      <c r="BE229" s="30"/>
      <c r="BF229" s="30"/>
      <c r="BG229" s="78" t="s">
        <v>100</v>
      </c>
      <c r="BH229" s="30"/>
      <c r="BI229" s="30"/>
      <c r="BJ229" s="30"/>
      <c r="BK229" s="30"/>
      <c r="BL229" s="30"/>
      <c r="CA229" s="1" t="s">
        <v>50</v>
      </c>
    </row>
    <row r="230" spans="1:79" s="6" customFormat="1" ht="12.75" customHeight="1">
      <c r="A230" s="85"/>
      <c r="B230" s="85"/>
      <c r="C230" s="85"/>
      <c r="D230" s="85"/>
      <c r="E230" s="85"/>
      <c r="F230" s="85"/>
      <c r="G230" s="126" t="s">
        <v>147</v>
      </c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>
        <f>IF(ISNUMBER(AK230),AK230,0)-IF(ISNUMBER(AE230),AE230,0)</f>
        <v>0</v>
      </c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>
        <f>IF(ISNUMBER(Z230),Z230,0)+IF(ISNUMBER(AK230),AK230,0)</f>
        <v>0</v>
      </c>
      <c r="BH230" s="118"/>
      <c r="BI230" s="118"/>
      <c r="BJ230" s="118"/>
      <c r="BK230" s="118"/>
      <c r="BL230" s="118"/>
      <c r="CA230" s="6" t="s">
        <v>51</v>
      </c>
    </row>
    <row r="232" spans="1:79" ht="14.25" customHeight="1">
      <c r="A232" s="29" t="s">
        <v>257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>
      <c r="A233" s="31" t="s">
        <v>237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</row>
    <row r="234" spans="1:79" ht="18" customHeight="1">
      <c r="A234" s="27" t="s">
        <v>135</v>
      </c>
      <c r="B234" s="27"/>
      <c r="C234" s="27"/>
      <c r="D234" s="27"/>
      <c r="E234" s="27"/>
      <c r="F234" s="27"/>
      <c r="G234" s="27" t="s">
        <v>19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 t="s">
        <v>243</v>
      </c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 t="s">
        <v>254</v>
      </c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42.9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 t="s">
        <v>140</v>
      </c>
      <c r="R235" s="27"/>
      <c r="S235" s="27"/>
      <c r="T235" s="27"/>
      <c r="U235" s="27"/>
      <c r="V235" s="74" t="s">
        <v>141</v>
      </c>
      <c r="W235" s="74"/>
      <c r="X235" s="74"/>
      <c r="Y235" s="74"/>
      <c r="Z235" s="27" t="s">
        <v>142</v>
      </c>
      <c r="AA235" s="27"/>
      <c r="AB235" s="27"/>
      <c r="AC235" s="27"/>
      <c r="AD235" s="27"/>
      <c r="AE235" s="27"/>
      <c r="AF235" s="27"/>
      <c r="AG235" s="27"/>
      <c r="AH235" s="27"/>
      <c r="AI235" s="27"/>
      <c r="AJ235" s="27" t="s">
        <v>143</v>
      </c>
      <c r="AK235" s="27"/>
      <c r="AL235" s="27"/>
      <c r="AM235" s="27"/>
      <c r="AN235" s="27"/>
      <c r="AO235" s="27" t="s">
        <v>20</v>
      </c>
      <c r="AP235" s="27"/>
      <c r="AQ235" s="27"/>
      <c r="AR235" s="27"/>
      <c r="AS235" s="27"/>
      <c r="AT235" s="74" t="s">
        <v>144</v>
      </c>
      <c r="AU235" s="74"/>
      <c r="AV235" s="74"/>
      <c r="AW235" s="74"/>
      <c r="AX235" s="27" t="s">
        <v>142</v>
      </c>
      <c r="AY235" s="27"/>
      <c r="AZ235" s="27"/>
      <c r="BA235" s="27"/>
      <c r="BB235" s="27"/>
      <c r="BC235" s="27"/>
      <c r="BD235" s="27"/>
      <c r="BE235" s="27"/>
      <c r="BF235" s="27"/>
      <c r="BG235" s="27"/>
      <c r="BH235" s="27" t="s">
        <v>145</v>
      </c>
      <c r="BI235" s="27"/>
      <c r="BJ235" s="27"/>
      <c r="BK235" s="27"/>
      <c r="BL235" s="27"/>
    </row>
    <row r="236" spans="1:79" ht="63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74"/>
      <c r="W236" s="74"/>
      <c r="X236" s="74"/>
      <c r="Y236" s="74"/>
      <c r="Z236" s="27" t="s">
        <v>17</v>
      </c>
      <c r="AA236" s="27"/>
      <c r="AB236" s="27"/>
      <c r="AC236" s="27"/>
      <c r="AD236" s="27"/>
      <c r="AE236" s="27" t="s">
        <v>16</v>
      </c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74"/>
      <c r="AU236" s="74"/>
      <c r="AV236" s="74"/>
      <c r="AW236" s="74"/>
      <c r="AX236" s="27" t="s">
        <v>17</v>
      </c>
      <c r="AY236" s="27"/>
      <c r="AZ236" s="27"/>
      <c r="BA236" s="27"/>
      <c r="BB236" s="27"/>
      <c r="BC236" s="27" t="s">
        <v>16</v>
      </c>
      <c r="BD236" s="27"/>
      <c r="BE236" s="27"/>
      <c r="BF236" s="27"/>
      <c r="BG236" s="27"/>
      <c r="BH236" s="27"/>
      <c r="BI236" s="27"/>
      <c r="BJ236" s="27"/>
      <c r="BK236" s="27"/>
      <c r="BL236" s="27"/>
    </row>
    <row r="237" spans="1:79" ht="15" customHeight="1">
      <c r="A237" s="27">
        <v>1</v>
      </c>
      <c r="B237" s="27"/>
      <c r="C237" s="27"/>
      <c r="D237" s="27"/>
      <c r="E237" s="27"/>
      <c r="F237" s="27"/>
      <c r="G237" s="27">
        <v>2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>
        <v>3</v>
      </c>
      <c r="R237" s="27"/>
      <c r="S237" s="27"/>
      <c r="T237" s="27"/>
      <c r="U237" s="27"/>
      <c r="V237" s="27">
        <v>4</v>
      </c>
      <c r="W237" s="27"/>
      <c r="X237" s="27"/>
      <c r="Y237" s="27"/>
      <c r="Z237" s="27">
        <v>5</v>
      </c>
      <c r="AA237" s="27"/>
      <c r="AB237" s="27"/>
      <c r="AC237" s="27"/>
      <c r="AD237" s="27"/>
      <c r="AE237" s="27">
        <v>6</v>
      </c>
      <c r="AF237" s="27"/>
      <c r="AG237" s="27"/>
      <c r="AH237" s="27"/>
      <c r="AI237" s="27"/>
      <c r="AJ237" s="27">
        <v>7</v>
      </c>
      <c r="AK237" s="27"/>
      <c r="AL237" s="27"/>
      <c r="AM237" s="27"/>
      <c r="AN237" s="27"/>
      <c r="AO237" s="27">
        <v>8</v>
      </c>
      <c r="AP237" s="27"/>
      <c r="AQ237" s="27"/>
      <c r="AR237" s="27"/>
      <c r="AS237" s="27"/>
      <c r="AT237" s="27">
        <v>9</v>
      </c>
      <c r="AU237" s="27"/>
      <c r="AV237" s="27"/>
      <c r="AW237" s="27"/>
      <c r="AX237" s="27">
        <v>10</v>
      </c>
      <c r="AY237" s="27"/>
      <c r="AZ237" s="27"/>
      <c r="BA237" s="27"/>
      <c r="BB237" s="27"/>
      <c r="BC237" s="27">
        <v>11</v>
      </c>
      <c r="BD237" s="27"/>
      <c r="BE237" s="27"/>
      <c r="BF237" s="27"/>
      <c r="BG237" s="27"/>
      <c r="BH237" s="27">
        <v>12</v>
      </c>
      <c r="BI237" s="27"/>
      <c r="BJ237" s="27"/>
      <c r="BK237" s="27"/>
      <c r="BL237" s="27"/>
    </row>
    <row r="238" spans="1:79" s="1" customFormat="1" ht="12" hidden="1" customHeight="1">
      <c r="A238" s="26" t="s">
        <v>64</v>
      </c>
      <c r="B238" s="26"/>
      <c r="C238" s="26"/>
      <c r="D238" s="26"/>
      <c r="E238" s="26"/>
      <c r="F238" s="26"/>
      <c r="G238" s="67" t="s">
        <v>57</v>
      </c>
      <c r="H238" s="67"/>
      <c r="I238" s="67"/>
      <c r="J238" s="67"/>
      <c r="K238" s="67"/>
      <c r="L238" s="67"/>
      <c r="M238" s="67"/>
      <c r="N238" s="67"/>
      <c r="O238" s="67"/>
      <c r="P238" s="67"/>
      <c r="Q238" s="30" t="s">
        <v>80</v>
      </c>
      <c r="R238" s="30"/>
      <c r="S238" s="30"/>
      <c r="T238" s="30"/>
      <c r="U238" s="30"/>
      <c r="V238" s="30" t="s">
        <v>81</v>
      </c>
      <c r="W238" s="30"/>
      <c r="X238" s="30"/>
      <c r="Y238" s="30"/>
      <c r="Z238" s="30" t="s">
        <v>82</v>
      </c>
      <c r="AA238" s="30"/>
      <c r="AB238" s="30"/>
      <c r="AC238" s="30"/>
      <c r="AD238" s="30"/>
      <c r="AE238" s="30" t="s">
        <v>83</v>
      </c>
      <c r="AF238" s="30"/>
      <c r="AG238" s="30"/>
      <c r="AH238" s="30"/>
      <c r="AI238" s="30"/>
      <c r="AJ238" s="78" t="s">
        <v>101</v>
      </c>
      <c r="AK238" s="30"/>
      <c r="AL238" s="30"/>
      <c r="AM238" s="30"/>
      <c r="AN238" s="30"/>
      <c r="AO238" s="30" t="s">
        <v>84</v>
      </c>
      <c r="AP238" s="30"/>
      <c r="AQ238" s="30"/>
      <c r="AR238" s="30"/>
      <c r="AS238" s="30"/>
      <c r="AT238" s="78" t="s">
        <v>102</v>
      </c>
      <c r="AU238" s="30"/>
      <c r="AV238" s="30"/>
      <c r="AW238" s="30"/>
      <c r="AX238" s="30" t="s">
        <v>85</v>
      </c>
      <c r="AY238" s="30"/>
      <c r="AZ238" s="30"/>
      <c r="BA238" s="30"/>
      <c r="BB238" s="30"/>
      <c r="BC238" s="30" t="s">
        <v>86</v>
      </c>
      <c r="BD238" s="30"/>
      <c r="BE238" s="30"/>
      <c r="BF238" s="30"/>
      <c r="BG238" s="30"/>
      <c r="BH238" s="78" t="s">
        <v>101</v>
      </c>
      <c r="BI238" s="30"/>
      <c r="BJ238" s="30"/>
      <c r="BK238" s="30"/>
      <c r="BL238" s="30"/>
      <c r="CA238" s="1" t="s">
        <v>52</v>
      </c>
    </row>
    <row r="239" spans="1:79" s="6" customFormat="1" ht="12.75" customHeight="1">
      <c r="A239" s="85"/>
      <c r="B239" s="85"/>
      <c r="C239" s="85"/>
      <c r="D239" s="85"/>
      <c r="E239" s="85"/>
      <c r="F239" s="85"/>
      <c r="G239" s="126" t="s">
        <v>147</v>
      </c>
      <c r="H239" s="126"/>
      <c r="I239" s="126"/>
      <c r="J239" s="126"/>
      <c r="K239" s="126"/>
      <c r="L239" s="126"/>
      <c r="M239" s="126"/>
      <c r="N239" s="126"/>
      <c r="O239" s="126"/>
      <c r="P239" s="126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>
        <f>IF(ISNUMBER(Q239),Q239,0)-IF(ISNUMBER(Z239),Z239,0)</f>
        <v>0</v>
      </c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>
        <f>IF(ISNUMBER(V239),V239,0)-IF(ISNUMBER(Z239),Z239,0)-IF(ISNUMBER(AE239),AE239,0)</f>
        <v>0</v>
      </c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  <c r="BH239" s="118">
        <f>IF(ISNUMBER(AO239),AO239,0)-IF(ISNUMBER(AX239),AX239,0)</f>
        <v>0</v>
      </c>
      <c r="BI239" s="118"/>
      <c r="BJ239" s="118"/>
      <c r="BK239" s="118"/>
      <c r="BL239" s="118"/>
      <c r="CA239" s="6" t="s">
        <v>53</v>
      </c>
    </row>
    <row r="241" spans="1:79" ht="14.25" customHeight="1">
      <c r="A241" s="29" t="s">
        <v>244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79" ht="15" customHeight="1">
      <c r="A242" s="31" t="s">
        <v>237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</row>
    <row r="243" spans="1:79" ht="42.95" customHeight="1">
      <c r="A243" s="74" t="s">
        <v>135</v>
      </c>
      <c r="B243" s="74"/>
      <c r="C243" s="74"/>
      <c r="D243" s="74"/>
      <c r="E243" s="74"/>
      <c r="F243" s="74"/>
      <c r="G243" s="27" t="s">
        <v>19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 t="s">
        <v>15</v>
      </c>
      <c r="U243" s="27"/>
      <c r="V243" s="27"/>
      <c r="W243" s="27"/>
      <c r="X243" s="27"/>
      <c r="Y243" s="27"/>
      <c r="Z243" s="27" t="s">
        <v>14</v>
      </c>
      <c r="AA243" s="27"/>
      <c r="AB243" s="27"/>
      <c r="AC243" s="27"/>
      <c r="AD243" s="27"/>
      <c r="AE243" s="27" t="s">
        <v>240</v>
      </c>
      <c r="AF243" s="27"/>
      <c r="AG243" s="27"/>
      <c r="AH243" s="27"/>
      <c r="AI243" s="27"/>
      <c r="AJ243" s="27"/>
      <c r="AK243" s="27" t="s">
        <v>245</v>
      </c>
      <c r="AL243" s="27"/>
      <c r="AM243" s="27"/>
      <c r="AN243" s="27"/>
      <c r="AO243" s="27"/>
      <c r="AP243" s="27"/>
      <c r="AQ243" s="27" t="s">
        <v>258</v>
      </c>
      <c r="AR243" s="27"/>
      <c r="AS243" s="27"/>
      <c r="AT243" s="27"/>
      <c r="AU243" s="27"/>
      <c r="AV243" s="27"/>
      <c r="AW243" s="27" t="s">
        <v>18</v>
      </c>
      <c r="AX243" s="27"/>
      <c r="AY243" s="27"/>
      <c r="AZ243" s="27"/>
      <c r="BA243" s="27"/>
      <c r="BB243" s="27"/>
      <c r="BC243" s="27"/>
      <c r="BD243" s="27"/>
      <c r="BE243" s="27" t="s">
        <v>156</v>
      </c>
      <c r="BF243" s="27"/>
      <c r="BG243" s="27"/>
      <c r="BH243" s="27"/>
      <c r="BI243" s="27"/>
      <c r="BJ243" s="27"/>
      <c r="BK243" s="27"/>
      <c r="BL243" s="27"/>
    </row>
    <row r="244" spans="1:79" ht="21.75" customHeight="1">
      <c r="A244" s="74"/>
      <c r="B244" s="74"/>
      <c r="C244" s="74"/>
      <c r="D244" s="74"/>
      <c r="E244" s="74"/>
      <c r="F244" s="74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</row>
    <row r="245" spans="1:79" ht="15" customHeight="1">
      <c r="A245" s="27">
        <v>1</v>
      </c>
      <c r="B245" s="27"/>
      <c r="C245" s="27"/>
      <c r="D245" s="27"/>
      <c r="E245" s="27"/>
      <c r="F245" s="27"/>
      <c r="G245" s="27">
        <v>2</v>
      </c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>
        <v>3</v>
      </c>
      <c r="U245" s="27"/>
      <c r="V245" s="27"/>
      <c r="W245" s="27"/>
      <c r="X245" s="27"/>
      <c r="Y245" s="27"/>
      <c r="Z245" s="27">
        <v>4</v>
      </c>
      <c r="AA245" s="27"/>
      <c r="AB245" s="27"/>
      <c r="AC245" s="27"/>
      <c r="AD245" s="27"/>
      <c r="AE245" s="27">
        <v>5</v>
      </c>
      <c r="AF245" s="27"/>
      <c r="AG245" s="27"/>
      <c r="AH245" s="27"/>
      <c r="AI245" s="27"/>
      <c r="AJ245" s="27"/>
      <c r="AK245" s="27">
        <v>6</v>
      </c>
      <c r="AL245" s="27"/>
      <c r="AM245" s="27"/>
      <c r="AN245" s="27"/>
      <c r="AO245" s="27"/>
      <c r="AP245" s="27"/>
      <c r="AQ245" s="27">
        <v>7</v>
      </c>
      <c r="AR245" s="27"/>
      <c r="AS245" s="27"/>
      <c r="AT245" s="27"/>
      <c r="AU245" s="27"/>
      <c r="AV245" s="27"/>
      <c r="AW245" s="26">
        <v>8</v>
      </c>
      <c r="AX245" s="26"/>
      <c r="AY245" s="26"/>
      <c r="AZ245" s="26"/>
      <c r="BA245" s="26"/>
      <c r="BB245" s="26"/>
      <c r="BC245" s="26"/>
      <c r="BD245" s="26"/>
      <c r="BE245" s="26">
        <v>9</v>
      </c>
      <c r="BF245" s="26"/>
      <c r="BG245" s="26"/>
      <c r="BH245" s="26"/>
      <c r="BI245" s="26"/>
      <c r="BJ245" s="26"/>
      <c r="BK245" s="26"/>
      <c r="BL245" s="26"/>
    </row>
    <row r="246" spans="1:79" s="1" customFormat="1" ht="18.75" hidden="1" customHeight="1">
      <c r="A246" s="26" t="s">
        <v>64</v>
      </c>
      <c r="B246" s="26"/>
      <c r="C246" s="26"/>
      <c r="D246" s="26"/>
      <c r="E246" s="26"/>
      <c r="F246" s="26"/>
      <c r="G246" s="67" t="s">
        <v>57</v>
      </c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30" t="s">
        <v>80</v>
      </c>
      <c r="U246" s="30"/>
      <c r="V246" s="30"/>
      <c r="W246" s="30"/>
      <c r="X246" s="30"/>
      <c r="Y246" s="30"/>
      <c r="Z246" s="30" t="s">
        <v>81</v>
      </c>
      <c r="AA246" s="30"/>
      <c r="AB246" s="30"/>
      <c r="AC246" s="30"/>
      <c r="AD246" s="30"/>
      <c r="AE246" s="30" t="s">
        <v>82</v>
      </c>
      <c r="AF246" s="30"/>
      <c r="AG246" s="30"/>
      <c r="AH246" s="30"/>
      <c r="AI246" s="30"/>
      <c r="AJ246" s="30"/>
      <c r="AK246" s="30" t="s">
        <v>83</v>
      </c>
      <c r="AL246" s="30"/>
      <c r="AM246" s="30"/>
      <c r="AN246" s="30"/>
      <c r="AO246" s="30"/>
      <c r="AP246" s="30"/>
      <c r="AQ246" s="30" t="s">
        <v>84</v>
      </c>
      <c r="AR246" s="30"/>
      <c r="AS246" s="30"/>
      <c r="AT246" s="30"/>
      <c r="AU246" s="30"/>
      <c r="AV246" s="30"/>
      <c r="AW246" s="67" t="s">
        <v>87</v>
      </c>
      <c r="AX246" s="67"/>
      <c r="AY246" s="67"/>
      <c r="AZ246" s="67"/>
      <c r="BA246" s="67"/>
      <c r="BB246" s="67"/>
      <c r="BC246" s="67"/>
      <c r="BD246" s="67"/>
      <c r="BE246" s="67" t="s">
        <v>88</v>
      </c>
      <c r="BF246" s="67"/>
      <c r="BG246" s="67"/>
      <c r="BH246" s="67"/>
      <c r="BI246" s="67"/>
      <c r="BJ246" s="67"/>
      <c r="BK246" s="67"/>
      <c r="BL246" s="67"/>
      <c r="CA246" s="1" t="s">
        <v>54</v>
      </c>
    </row>
    <row r="247" spans="1:79" s="6" customFormat="1" ht="12.75" customHeight="1">
      <c r="A247" s="85"/>
      <c r="B247" s="85"/>
      <c r="C247" s="85"/>
      <c r="D247" s="85"/>
      <c r="E247" s="85"/>
      <c r="F247" s="85"/>
      <c r="G247" s="126" t="s">
        <v>147</v>
      </c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26"/>
      <c r="AX247" s="126"/>
      <c r="AY247" s="126"/>
      <c r="AZ247" s="126"/>
      <c r="BA247" s="126"/>
      <c r="BB247" s="126"/>
      <c r="BC247" s="126"/>
      <c r="BD247" s="126"/>
      <c r="BE247" s="126"/>
      <c r="BF247" s="126"/>
      <c r="BG247" s="126"/>
      <c r="BH247" s="126"/>
      <c r="BI247" s="126"/>
      <c r="BJ247" s="126"/>
      <c r="BK247" s="126"/>
      <c r="BL247" s="126"/>
      <c r="CA247" s="6" t="s">
        <v>55</v>
      </c>
    </row>
    <row r="249" spans="1:79" ht="14.25" customHeight="1">
      <c r="A249" s="29" t="s">
        <v>246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</row>
    <row r="251" spans="1:79" ht="1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4.25">
      <c r="A253" s="29" t="s">
        <v>273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79" ht="14.25">
      <c r="A254" s="29" t="s">
        <v>247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</row>
    <row r="256" spans="1:79" ht="1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9" spans="1:58" ht="18.95" customHeight="1">
      <c r="A259" s="135" t="s">
        <v>231</v>
      </c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22"/>
      <c r="AC259" s="22"/>
      <c r="AD259" s="22"/>
      <c r="AE259" s="22"/>
      <c r="AF259" s="22"/>
      <c r="AG259" s="22"/>
      <c r="AH259" s="42"/>
      <c r="AI259" s="42"/>
      <c r="AJ259" s="42"/>
      <c r="AK259" s="42"/>
      <c r="AL259" s="42"/>
      <c r="AM259" s="42"/>
      <c r="AN259" s="42"/>
      <c r="AO259" s="42"/>
      <c r="AP259" s="42"/>
      <c r="AQ259" s="22"/>
      <c r="AR259" s="22"/>
      <c r="AS259" s="22"/>
      <c r="AT259" s="22"/>
      <c r="AU259" s="136" t="s">
        <v>233</v>
      </c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</row>
    <row r="260" spans="1:58" ht="12.75" customHeight="1">
      <c r="AB260" s="23"/>
      <c r="AC260" s="23"/>
      <c r="AD260" s="23"/>
      <c r="AE260" s="23"/>
      <c r="AF260" s="23"/>
      <c r="AG260" s="23"/>
      <c r="AH260" s="28" t="s">
        <v>1</v>
      </c>
      <c r="AI260" s="28"/>
      <c r="AJ260" s="28"/>
      <c r="AK260" s="28"/>
      <c r="AL260" s="28"/>
      <c r="AM260" s="28"/>
      <c r="AN260" s="28"/>
      <c r="AO260" s="28"/>
      <c r="AP260" s="28"/>
      <c r="AQ260" s="23"/>
      <c r="AR260" s="23"/>
      <c r="AS260" s="23"/>
      <c r="AT260" s="23"/>
      <c r="AU260" s="28" t="s">
        <v>171</v>
      </c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</row>
    <row r="261" spans="1:58" ht="15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>
      <c r="A262" s="135" t="s">
        <v>232</v>
      </c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23"/>
      <c r="AC262" s="23"/>
      <c r="AD262" s="23"/>
      <c r="AE262" s="23"/>
      <c r="AF262" s="23"/>
      <c r="AG262" s="23"/>
      <c r="AH262" s="43"/>
      <c r="AI262" s="43"/>
      <c r="AJ262" s="43"/>
      <c r="AK262" s="43"/>
      <c r="AL262" s="43"/>
      <c r="AM262" s="43"/>
      <c r="AN262" s="43"/>
      <c r="AO262" s="43"/>
      <c r="AP262" s="43"/>
      <c r="AQ262" s="23"/>
      <c r="AR262" s="23"/>
      <c r="AS262" s="23"/>
      <c r="AT262" s="23"/>
      <c r="AU262" s="137" t="s">
        <v>234</v>
      </c>
      <c r="AV262" s="134"/>
      <c r="AW262" s="134"/>
      <c r="AX262" s="134"/>
      <c r="AY262" s="134"/>
      <c r="AZ262" s="134"/>
      <c r="BA262" s="134"/>
      <c r="BB262" s="134"/>
      <c r="BC262" s="134"/>
      <c r="BD262" s="134"/>
      <c r="BE262" s="134"/>
      <c r="BF262" s="134"/>
    </row>
    <row r="263" spans="1:58" ht="12" customHeight="1">
      <c r="AB263" s="23"/>
      <c r="AC263" s="23"/>
      <c r="AD263" s="23"/>
      <c r="AE263" s="23"/>
      <c r="AF263" s="23"/>
      <c r="AG263" s="23"/>
      <c r="AH263" s="28" t="s">
        <v>1</v>
      </c>
      <c r="AI263" s="28"/>
      <c r="AJ263" s="28"/>
      <c r="AK263" s="28"/>
      <c r="AL263" s="28"/>
      <c r="AM263" s="28"/>
      <c r="AN263" s="28"/>
      <c r="AO263" s="28"/>
      <c r="AP263" s="28"/>
      <c r="AQ263" s="23"/>
      <c r="AR263" s="23"/>
      <c r="AS263" s="23"/>
      <c r="AT263" s="23"/>
      <c r="AU263" s="28" t="s">
        <v>171</v>
      </c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</row>
  </sheetData>
  <mergeCells count="1759">
    <mergeCell ref="AP207:AT207"/>
    <mergeCell ref="AU207:AY207"/>
    <mergeCell ref="AZ207:BD207"/>
    <mergeCell ref="A207:F207"/>
    <mergeCell ref="G207:S207"/>
    <mergeCell ref="T207:Z207"/>
    <mergeCell ref="AA207:AE207"/>
    <mergeCell ref="AF207:AJ207"/>
    <mergeCell ref="AK207:AO207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BA187:BC187"/>
    <mergeCell ref="BD187:BF187"/>
    <mergeCell ref="BG187:BI187"/>
    <mergeCell ref="BJ187:BL187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BN177:BR177"/>
    <mergeCell ref="A177:T177"/>
    <mergeCell ref="U177:Y177"/>
    <mergeCell ref="Z177:AD177"/>
    <mergeCell ref="AE177:AI177"/>
    <mergeCell ref="AJ177:AN177"/>
    <mergeCell ref="AO177:AS177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BT143:BX143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D116:BH116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Z113:AD113"/>
    <mergeCell ref="AE113:AI113"/>
    <mergeCell ref="AJ113:AN113"/>
    <mergeCell ref="AO113:AS113"/>
    <mergeCell ref="AT113:AX113"/>
    <mergeCell ref="AY113:BC113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L103:BP103"/>
    <mergeCell ref="BQ103:BT103"/>
    <mergeCell ref="BU103:BY103"/>
    <mergeCell ref="AI103:AM103"/>
    <mergeCell ref="AN103:AR103"/>
    <mergeCell ref="AS103:AW103"/>
    <mergeCell ref="AX103:BA103"/>
    <mergeCell ref="BB103:BF103"/>
    <mergeCell ref="BG103:BK103"/>
    <mergeCell ref="BB102:BF102"/>
    <mergeCell ref="BG102:BK102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S102:AW102"/>
    <mergeCell ref="AX102:BA102"/>
    <mergeCell ref="AS101:AW101"/>
    <mergeCell ref="AX101:BA101"/>
    <mergeCell ref="BB101:BF101"/>
    <mergeCell ref="BG101:BK101"/>
    <mergeCell ref="BL101:BP101"/>
    <mergeCell ref="BQ101:BT101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I100:AM100"/>
    <mergeCell ref="AN100:AR100"/>
    <mergeCell ref="AS100:AW100"/>
    <mergeCell ref="AX100:BA100"/>
    <mergeCell ref="BB100:BF100"/>
    <mergeCell ref="BG100:BK100"/>
    <mergeCell ref="BB99:BF99"/>
    <mergeCell ref="BG99:BK99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X99:BA99"/>
    <mergeCell ref="BG80:BK80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76:D76"/>
    <mergeCell ref="E76:W76"/>
    <mergeCell ref="X76:AB76"/>
    <mergeCell ref="AC76:AG76"/>
    <mergeCell ref="AH76:AL76"/>
    <mergeCell ref="BL59:BP59"/>
    <mergeCell ref="BQ59:BT59"/>
    <mergeCell ref="BU59:BY59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2:AA262"/>
    <mergeCell ref="AH262:AP262"/>
    <mergeCell ref="AU262:BF262"/>
    <mergeCell ref="AH263:AP263"/>
    <mergeCell ref="AU263:BF263"/>
    <mergeCell ref="A31:D31"/>
    <mergeCell ref="E31:T31"/>
    <mergeCell ref="U31:Y31"/>
    <mergeCell ref="Z31:AD31"/>
    <mergeCell ref="AE31:AH31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A250:BL250"/>
    <mergeCell ref="A253:BL253"/>
    <mergeCell ref="A254:BL254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T235:AW236"/>
    <mergeCell ref="AX235:BG235"/>
    <mergeCell ref="BH235:BL236"/>
    <mergeCell ref="Z236:AD236"/>
    <mergeCell ref="AE236:AI236"/>
    <mergeCell ref="AX236:BB236"/>
    <mergeCell ref="BC236:BG236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K230:AP230"/>
    <mergeCell ref="AQ230:AV230"/>
    <mergeCell ref="AW230:BA230"/>
    <mergeCell ref="BB230:BF230"/>
    <mergeCell ref="BG230:BL230"/>
    <mergeCell ref="A232:BL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6:BC186"/>
    <mergeCell ref="BD186:BF186"/>
    <mergeCell ref="BG186:BI186"/>
    <mergeCell ref="BJ186:BL186"/>
    <mergeCell ref="A190:BL190"/>
    <mergeCell ref="A191:BS191"/>
    <mergeCell ref="AO187:AQ187"/>
    <mergeCell ref="AR187:AT187"/>
    <mergeCell ref="AU187:AW187"/>
    <mergeCell ref="AX187:AZ187"/>
    <mergeCell ref="AI186:AK186"/>
    <mergeCell ref="AL186:AN186"/>
    <mergeCell ref="AO186:AQ186"/>
    <mergeCell ref="AR186:AT186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181:C183"/>
    <mergeCell ref="D181:V183"/>
    <mergeCell ref="W181:AH181"/>
    <mergeCell ref="AI181:AT181"/>
    <mergeCell ref="AU181:AZ181"/>
    <mergeCell ref="BA181:BF181"/>
    <mergeCell ref="AT176:AX176"/>
    <mergeCell ref="AY176:BC176"/>
    <mergeCell ref="BD176:BH176"/>
    <mergeCell ref="BI176:BM176"/>
    <mergeCell ref="BN176:BR176"/>
    <mergeCell ref="A180:BL180"/>
    <mergeCell ref="AT177:AX177"/>
    <mergeCell ref="AY177:BC177"/>
    <mergeCell ref="BD177:BH177"/>
    <mergeCell ref="BI177:BM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50:AT150"/>
    <mergeCell ref="AU150:AY150"/>
    <mergeCell ref="AZ150:BD150"/>
    <mergeCell ref="BE150:BI150"/>
    <mergeCell ref="A170:BL170"/>
    <mergeCell ref="A171:BR171"/>
    <mergeCell ref="AP151:AT151"/>
    <mergeCell ref="AU151:AY151"/>
    <mergeCell ref="AZ151:BD151"/>
    <mergeCell ref="BE151:BI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BT125:BX125"/>
    <mergeCell ref="A145:BL145"/>
    <mergeCell ref="A146:C147"/>
    <mergeCell ref="D146:P147"/>
    <mergeCell ref="Q146:U147"/>
    <mergeCell ref="V146:AE147"/>
    <mergeCell ref="AF146:AT146"/>
    <mergeCell ref="AU146:BI146"/>
    <mergeCell ref="AF147:AJ147"/>
    <mergeCell ref="AK147:AO147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1:AS111"/>
    <mergeCell ref="AT111:AX111"/>
    <mergeCell ref="AY111:BC111"/>
    <mergeCell ref="BD111:BH111"/>
    <mergeCell ref="A119:BL119"/>
    <mergeCell ref="A120:BL120"/>
    <mergeCell ref="BD112:BH112"/>
    <mergeCell ref="A113:C113"/>
    <mergeCell ref="D113:T113"/>
    <mergeCell ref="U113:Y113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BQ98:BT98"/>
    <mergeCell ref="BU98:BY98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5:AV75"/>
    <mergeCell ref="AW75:BA75"/>
    <mergeCell ref="BB75:BF75"/>
    <mergeCell ref="BG75:BK75"/>
    <mergeCell ref="A82:BL82"/>
    <mergeCell ref="A83:BK83"/>
    <mergeCell ref="AM76:AQ76"/>
    <mergeCell ref="AR76:AV76"/>
    <mergeCell ref="AW76:BA76"/>
    <mergeCell ref="BB76:BF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4:BY54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:A103 A111:A116 A186:A187">
    <cfRule type="cellIs" dxfId="3" priority="3" stopIfTrue="1" operator="equal">
      <formula>A97</formula>
    </cfRule>
  </conditionalFormatting>
  <conditionalFormatting sqref="A125:C143 A150:C168">
    <cfRule type="cellIs" dxfId="2" priority="1" stopIfTrue="1" operator="equal">
      <formula>A124</formula>
    </cfRule>
    <cfRule type="cellIs" dxfId="1" priority="2" stopIfTrue="1" operator="equal">
      <formula>0</formula>
    </cfRule>
  </conditionalFormatting>
  <conditionalFormatting sqref="A117">
    <cfRule type="cellIs" dxfId="0" priority="5" stopIfTrue="1" operator="equal">
      <formula>A111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КПК0117461</vt:lpstr>
      <vt:lpstr>'Додаток2 КПК0117461'!Область_печати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2025-02-05T08:42:45Z</dcterms:modified>
</cp:coreProperties>
</file>